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CUPERADO\Documents\MUNICIPALIDAD DE PUERTO ADELA - SICCA\"/>
    </mc:Choice>
  </mc:AlternateContent>
  <bookViews>
    <workbookView xWindow="0" yWindow="0" windowWidth="2550" windowHeight="5535"/>
  </bookViews>
  <sheets>
    <sheet name="PLANILLA GENERAL DE PAGOS 2021" sheetId="105" r:id="rId1"/>
    <sheet name="Niveles y Grupos" sheetId="10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3" i="105" l="1"/>
  <c r="T25" i="105" l="1"/>
  <c r="T33" i="105"/>
  <c r="T37" i="105"/>
  <c r="T35" i="105"/>
  <c r="T153" i="105"/>
  <c r="T120" i="105"/>
  <c r="T119" i="105"/>
  <c r="T44" i="105"/>
  <c r="T39" i="105"/>
  <c r="T56" i="105"/>
  <c r="T30" i="105"/>
  <c r="T88" i="105"/>
  <c r="T18" i="105"/>
  <c r="T19" i="105"/>
  <c r="T26" i="105"/>
  <c r="T49" i="105"/>
  <c r="T53" i="105"/>
  <c r="T60" i="105"/>
  <c r="T69" i="105"/>
  <c r="T73" i="105"/>
  <c r="T78" i="105"/>
  <c r="T83" i="105"/>
  <c r="T97" i="105"/>
  <c r="T102" i="105"/>
  <c r="T103" i="105"/>
  <c r="T106" i="105"/>
  <c r="T107" i="105"/>
  <c r="T110" i="105"/>
  <c r="T111" i="105"/>
  <c r="T115" i="105"/>
  <c r="T116" i="105"/>
  <c r="T122" i="105"/>
  <c r="T123" i="105"/>
  <c r="T126" i="105"/>
  <c r="T127" i="105"/>
  <c r="T131" i="105"/>
  <c r="T132" i="105"/>
  <c r="T135" i="105"/>
  <c r="T136" i="105"/>
  <c r="T141" i="105"/>
  <c r="T142" i="105"/>
  <c r="T144" i="105"/>
  <c r="T145" i="105"/>
  <c r="T148" i="105"/>
  <c r="T149" i="105"/>
  <c r="T154" i="105"/>
  <c r="T158" i="105"/>
  <c r="U158" i="105"/>
  <c r="V158" i="105"/>
  <c r="S157" i="105"/>
  <c r="R157" i="105"/>
  <c r="Q157" i="105"/>
  <c r="P157" i="105"/>
  <c r="O157" i="105"/>
  <c r="N157" i="105"/>
  <c r="M157" i="105"/>
  <c r="L157" i="105"/>
  <c r="K157" i="105"/>
  <c r="J157" i="105"/>
  <c r="I157" i="105"/>
  <c r="H157" i="105"/>
  <c r="U157" i="105"/>
  <c r="T157" i="105"/>
</calcChain>
</file>

<file path=xl/comments1.xml><?xml version="1.0" encoding="utf-8"?>
<comments xmlns="http://schemas.openxmlformats.org/spreadsheetml/2006/main">
  <authors>
    <author>Gloria Benitez</author>
  </authors>
  <commentList>
    <comment ref="E17" authorId="0" shapeId="0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<sst xmlns="http://schemas.openxmlformats.org/spreadsheetml/2006/main" count="278" uniqueCount="119">
  <si>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</si>
  <si>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</si>
  <si>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</si>
  <si>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</si>
  <si>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</si>
  <si>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</si>
  <si>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</si>
  <si>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</si>
  <si>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</si>
  <si>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</si>
  <si>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</si>
  <si>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</si>
  <si>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</si>
  <si>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</si>
  <si>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</si>
  <si>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</si>
  <si>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</si>
  <si>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</si>
  <si>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</si>
  <si>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</si>
  <si>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</si>
  <si>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</si>
  <si>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</si>
  <si>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</si>
  <si>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</si>
  <si>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</si>
  <si>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</si>
  <si>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 xml:space="preserve">MONTO A DICIEMBRE </t>
  </si>
  <si>
    <t>Otros Gastos del Personal</t>
  </si>
  <si>
    <t>Remuneración Adicional</t>
  </si>
  <si>
    <t xml:space="preserve">Jornales </t>
  </si>
  <si>
    <t>ESTADO</t>
  </si>
  <si>
    <t>Subsidio de Salud</t>
  </si>
  <si>
    <t>Permanente</t>
  </si>
  <si>
    <t>Contratado</t>
  </si>
  <si>
    <t>Nivel 100 - Servicios personales </t>
  </si>
  <si>
    <t>Grupo 110 - Remuneraciones básicas</t>
  </si>
  <si>
    <t>111 - Sueldos </t>
  </si>
  <si>
    <t>112 - Dietas </t>
  </si>
  <si>
    <t>113 - Gasto de Representación </t>
  </si>
  <si>
    <t>114 - Aguinaldo </t>
  </si>
  <si>
    <t>Grupo 120 - Remuneraciones temporales </t>
  </si>
  <si>
    <t>122 - Gasto de Residencia </t>
  </si>
  <si>
    <t>123 -  Remuneraciones Extraordinarias</t>
  </si>
  <si>
    <t>125 -  Remuneración Adicional </t>
  </si>
  <si>
    <t>Otros que la institución disponga y haya asignado a sus funcionarios/as.</t>
  </si>
  <si>
    <t>Grupo 130 - Asginaciones Complementarias </t>
  </si>
  <si>
    <t>131 - Subsidio Familiar</t>
  </si>
  <si>
    <t>133 - Bonificaciones y Gratificaciones</t>
  </si>
  <si>
    <t>137 - Gratificaciones por Servicios Especiales </t>
  </si>
  <si>
    <t>Grupo 140 - Personal Contratado </t>
  </si>
  <si>
    <t>141 - Contratación del Personal Técnico</t>
  </si>
  <si>
    <t>142 - Contratación del Personal de Salud</t>
  </si>
  <si>
    <t>144 - Jornales </t>
  </si>
  <si>
    <t>145 - Honorarios Profesionales </t>
  </si>
  <si>
    <t>147 - Contrataciones del Personal para Programas de Alimentación Escolar y Control Sanitario </t>
  </si>
  <si>
    <t>Grupo 160 - Remuneraciones por Servicios en el Exterior</t>
  </si>
  <si>
    <t>161 - Sueldos</t>
  </si>
  <si>
    <t>162 - Gastos de Representación </t>
  </si>
  <si>
    <t>163 - Aguinaldo </t>
  </si>
  <si>
    <t>Grupo 190 - Otros Gastos del Personal </t>
  </si>
  <si>
    <t>191 - Subsidio para la Salud</t>
  </si>
  <si>
    <t>199 - Otros Gastos del Personal </t>
  </si>
  <si>
    <t>Nivel 200 - Servicios No Personales </t>
  </si>
  <si>
    <t>Grupo 230 - Pasajes y Viáticos </t>
  </si>
  <si>
    <t>231 - Pasajes</t>
  </si>
  <si>
    <t>232 - Viáticos y Movilidad</t>
  </si>
  <si>
    <t>239 - Pasajes y Viáticos, Varios </t>
  </si>
  <si>
    <t>Nivel 800 - Transferencias</t>
  </si>
  <si>
    <t>Grupo 840 - Transferencias Corr. al Sector Privado </t>
  </si>
  <si>
    <t>841 - Becas</t>
  </si>
  <si>
    <t>845 - Indenizaciones </t>
  </si>
  <si>
    <t>849 - Otras Trans. Corrientes </t>
  </si>
  <si>
    <t>143 - Contratación ocasional de Personal Docente y de Blanco</t>
  </si>
  <si>
    <t>146 - Contratación de Personal de Servicio en el Exterior</t>
  </si>
  <si>
    <t>148 - Contratación de Personal Docente para Cursos Especializados</t>
  </si>
  <si>
    <t>192 - Seguro de Vida</t>
  </si>
  <si>
    <t>193 - Subsidio anual para adq. de eq. y vestuarios del Pers. FFPP</t>
  </si>
  <si>
    <t>194 - Subsidio para la Salud de las Fuerzas Públicas</t>
  </si>
  <si>
    <t>195 - Bonificación Familiar para los Efectivos de las Fuerzas Públicas</t>
  </si>
  <si>
    <t>Otros Recursos que la institución disponga y haya asignado a sus funcionarios/as.</t>
  </si>
  <si>
    <t>Agapito Simón Melgarejo Díaz de Vivar</t>
  </si>
  <si>
    <t>Edgar Gabriel Gamarra</t>
  </si>
  <si>
    <t>Alfonso Javier Morel Medina</t>
  </si>
  <si>
    <t>Manuel Dario Quiroga Escurra</t>
  </si>
  <si>
    <t>Herminia González Escurra</t>
  </si>
  <si>
    <t>Marcial Segovia</t>
  </si>
  <si>
    <t>Marlene Bastian Kroll</t>
  </si>
  <si>
    <t>Ismael Rojas Flores</t>
  </si>
  <si>
    <t>Sebastián Benegas Vera</t>
  </si>
  <si>
    <t>Intendente</t>
  </si>
  <si>
    <t>Marco Antonio Mendoza Gomez</t>
  </si>
  <si>
    <t>Concejal</t>
  </si>
  <si>
    <t>Dieta</t>
  </si>
  <si>
    <t>Antonio Dos Santos De Oliveira</t>
  </si>
  <si>
    <t>Hector Federico Pereira Suarez</t>
  </si>
  <si>
    <t>Atanacio Sosa</t>
  </si>
  <si>
    <t xml:space="preserve">Leslie Enrique Pereira </t>
  </si>
  <si>
    <t>Perla Baneza Valdez Martínez</t>
  </si>
  <si>
    <t>Rosilda De Oliveira Correia</t>
  </si>
  <si>
    <t>Nelson Ramón Benegas Vera</t>
  </si>
  <si>
    <t>Dayane Camila Nacimento de Recalde</t>
  </si>
  <si>
    <t>MUNICIPALIDAD DE PUERTO ADELA - CANINDEYÚ</t>
  </si>
  <si>
    <t>AGUINALDO</t>
  </si>
  <si>
    <t>Carlos Benitez Cardozo</t>
  </si>
  <si>
    <t>Aldo Miguel Ovelar Klein</t>
  </si>
  <si>
    <t>Celia Mariza Rodriguez</t>
  </si>
  <si>
    <t xml:space="preserve">Intentente Interina </t>
  </si>
  <si>
    <t>Eduardo Espinola Prieto</t>
  </si>
  <si>
    <t xml:space="preserve">Marcelo Anibla Alfonso Cristaldo </t>
  </si>
  <si>
    <t xml:space="preserve">Pamela Carina Fontes </t>
  </si>
  <si>
    <t xml:space="preserve">Lucas Daniel Cardozo dos Santos </t>
  </si>
  <si>
    <t>Teoclecio Aluicio Egewuarth</t>
  </si>
  <si>
    <t>Silvia Isabel Melgarejo de Hartwig</t>
  </si>
  <si>
    <t xml:space="preserve">Guido Lucio Alfonso Gallardo </t>
  </si>
  <si>
    <t xml:space="preserve">Everton Francener Maciel </t>
  </si>
  <si>
    <t>CORRESPONDIENTE AL EJERCICIO FISCAL 2021</t>
  </si>
  <si>
    <t>Aguinaldo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</si>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</sst>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Century Gothic"/>
      <family val="2"/>
    </font>
    <font>
      <sz val="9"/>
      <color indexed="81"/>
      <name val="Tahoma"/>
      <family val="2"/>
    </font>
    <font>
      <b/>
      <sz val="10.5"/>
      <name val="Arial"/>
      <family val="2"/>
    </font>
    <font>
      <sz val="10.5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4" borderId="9" xfId="3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8" fontId="2" fillId="0" borderId="1" xfId="2" applyNumberFormat="1" applyFont="1" applyBorder="1" applyAlignment="1">
      <alignment horizontal="right"/>
    </xf>
    <xf numFmtId="168" fontId="2" fillId="0" borderId="1" xfId="2" applyNumberFormat="1" applyFont="1" applyBorder="1" applyAlignment="1"/>
    <xf numFmtId="168" fontId="2" fillId="0" borderId="5" xfId="2" applyNumberFormat="1" applyFont="1" applyBorder="1" applyAlignment="1">
      <alignment horizontal="right"/>
    </xf>
    <xf numFmtId="168" fontId="2" fillId="0" borderId="2" xfId="2" applyNumberFormat="1" applyFont="1" applyBorder="1" applyAlignment="1">
      <alignment horizontal="right"/>
    </xf>
    <xf numFmtId="168" fontId="2" fillId="3" borderId="2" xfId="2" applyNumberFormat="1" applyFont="1" applyFill="1" applyBorder="1" applyAlignment="1">
      <alignment horizontal="right"/>
    </xf>
    <xf numFmtId="168" fontId="2" fillId="3" borderId="2" xfId="2" applyNumberFormat="1" applyFont="1" applyFill="1" applyBorder="1" applyAlignment="1"/>
    <xf numFmtId="168" fontId="2" fillId="0" borderId="12" xfId="2" applyNumberFormat="1" applyFont="1" applyBorder="1" applyAlignment="1">
      <alignment horizontal="right"/>
    </xf>
    <xf numFmtId="168" fontId="2" fillId="0" borderId="9" xfId="2" applyNumberFormat="1" applyFont="1" applyBorder="1" applyAlignment="1"/>
    <xf numFmtId="168" fontId="2" fillId="0" borderId="11" xfId="2" applyNumberFormat="1" applyFont="1" applyBorder="1" applyAlignment="1">
      <alignment horizontal="right"/>
    </xf>
    <xf numFmtId="168" fontId="2" fillId="0" borderId="2" xfId="2" applyNumberFormat="1" applyFont="1" applyBorder="1" applyAlignment="1"/>
    <xf numFmtId="168" fontId="2" fillId="0" borderId="2" xfId="2" applyNumberFormat="1" applyFont="1" applyFill="1" applyBorder="1" applyAlignment="1"/>
    <xf numFmtId="168" fontId="2" fillId="0" borderId="1" xfId="2" applyNumberFormat="1" applyFont="1" applyFill="1" applyBorder="1" applyAlignment="1">
      <alignment horizontal="right"/>
    </xf>
    <xf numFmtId="168" fontId="2" fillId="0" borderId="3" xfId="2" applyNumberFormat="1" applyFont="1" applyFill="1" applyBorder="1" applyAlignment="1">
      <alignment horizontal="right"/>
    </xf>
    <xf numFmtId="168" fontId="2" fillId="0" borderId="3" xfId="2" applyNumberFormat="1" applyFont="1" applyFill="1" applyBorder="1" applyAlignment="1"/>
    <xf numFmtId="168" fontId="2" fillId="0" borderId="9" xfId="2" applyNumberFormat="1" applyFont="1" applyBorder="1" applyAlignment="1">
      <alignment horizontal="right"/>
    </xf>
    <xf numFmtId="168" fontId="2" fillId="0" borderId="7" xfId="2" applyNumberFormat="1" applyFont="1" applyBorder="1" applyAlignment="1">
      <alignment horizontal="right"/>
    </xf>
    <xf numFmtId="168" fontId="2" fillId="0" borderId="7" xfId="2" applyNumberFormat="1" applyFont="1" applyBorder="1" applyAlignment="1"/>
    <xf numFmtId="168" fontId="2" fillId="0" borderId="9" xfId="2" applyNumberFormat="1" applyFont="1" applyFill="1" applyBorder="1" applyAlignment="1">
      <alignment horizontal="right"/>
    </xf>
    <xf numFmtId="168" fontId="2" fillId="3" borderId="5" xfId="2" applyNumberFormat="1" applyFont="1" applyFill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8" fontId="2" fillId="0" borderId="5" xfId="2" applyNumberFormat="1" applyFont="1" applyFill="1" applyBorder="1" applyAlignment="1">
      <alignment horizontal="right"/>
    </xf>
    <xf numFmtId="168" fontId="2" fillId="3" borderId="7" xfId="2" applyNumberFormat="1" applyFont="1" applyFill="1" applyBorder="1" applyAlignment="1">
      <alignment horizontal="right"/>
    </xf>
    <xf numFmtId="168" fontId="2" fillId="3" borderId="9" xfId="2" applyNumberFormat="1" applyFont="1" applyFill="1" applyBorder="1" applyAlignment="1">
      <alignment horizontal="right"/>
    </xf>
    <xf numFmtId="168" fontId="2" fillId="3" borderId="7" xfId="2" applyNumberFormat="1" applyFont="1" applyFill="1" applyBorder="1" applyAlignment="1"/>
    <xf numFmtId="168" fontId="2" fillId="3" borderId="9" xfId="2" applyNumberFormat="1" applyFont="1" applyFill="1" applyBorder="1" applyAlignment="1"/>
    <xf numFmtId="168" fontId="2" fillId="2" borderId="8" xfId="2" applyNumberFormat="1" applyFont="1" applyFill="1" applyBorder="1" applyAlignment="1">
      <alignment horizontal="right"/>
    </xf>
    <xf numFmtId="168" fontId="2" fillId="2" borderId="13" xfId="2" applyNumberFormat="1" applyFont="1" applyFill="1" applyBorder="1" applyAlignment="1">
      <alignment horizontal="right"/>
    </xf>
    <xf numFmtId="168" fontId="2" fillId="0" borderId="1" xfId="2" applyNumberFormat="1" applyFont="1" applyBorder="1" applyAlignment="1">
      <alignment wrapText="1"/>
    </xf>
    <xf numFmtId="168" fontId="10" fillId="0" borderId="9" xfId="2" applyNumberFormat="1" applyFont="1" applyBorder="1" applyAlignment="1">
      <alignment horizontal="right"/>
    </xf>
    <xf numFmtId="168" fontId="2" fillId="0" borderId="10" xfId="2" applyNumberFormat="1" applyFont="1" applyBorder="1" applyAlignment="1">
      <alignment horizontal="right"/>
    </xf>
    <xf numFmtId="0" fontId="8" fillId="5" borderId="0" xfId="0" applyFont="1" applyFill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8" fillId="6" borderId="0" xfId="0" applyFont="1" applyFill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7" borderId="0" xfId="0" applyFont="1" applyFill="1" applyAlignment="1">
      <alignment horizontal="justify" vertical="center"/>
    </xf>
    <xf numFmtId="0" fontId="8" fillId="8" borderId="0" xfId="0" applyFont="1" applyFill="1" applyAlignment="1">
      <alignment horizontal="justify" vertical="center"/>
    </xf>
    <xf numFmtId="0" fontId="8" fillId="9" borderId="0" xfId="0" applyFont="1" applyFill="1" applyAlignment="1">
      <alignment horizontal="justify" vertical="center"/>
    </xf>
    <xf numFmtId="0" fontId="8" fillId="10" borderId="0" xfId="0" applyFont="1" applyFill="1" applyAlignment="1">
      <alignment horizontal="justify" vertical="center"/>
    </xf>
    <xf numFmtId="0" fontId="8" fillId="11" borderId="0" xfId="0" applyFont="1" applyFill="1" applyAlignment="1">
      <alignment horizontal="justify" vertical="center"/>
    </xf>
    <xf numFmtId="0" fontId="2" fillId="0" borderId="1" xfId="0" applyFont="1" applyFill="1" applyBorder="1" applyAlignment="1"/>
    <xf numFmtId="166" fontId="3" fillId="0" borderId="13" xfId="0" applyNumberFormat="1" applyFont="1" applyBorder="1" applyAlignment="1">
      <alignment vertical="center" wrapText="1"/>
    </xf>
    <xf numFmtId="0" fontId="2" fillId="3" borderId="9" xfId="0" applyFont="1" applyFill="1" applyBorder="1" applyAlignment="1">
      <alignment horizontal="center"/>
    </xf>
    <xf numFmtId="0" fontId="2" fillId="0" borderId="9" xfId="0" applyFont="1" applyFill="1" applyBorder="1" applyAlignment="1"/>
    <xf numFmtId="168" fontId="2" fillId="3" borderId="11" xfId="2" applyNumberFormat="1" applyFont="1" applyFill="1" applyBorder="1" applyAlignment="1">
      <alignment horizontal="right"/>
    </xf>
    <xf numFmtId="168" fontId="2" fillId="0" borderId="8" xfId="2" applyNumberFormat="1" applyFont="1" applyBorder="1" applyAlignment="1">
      <alignment horizontal="right"/>
    </xf>
    <xf numFmtId="168" fontId="2" fillId="3" borderId="12" xfId="2" applyNumberFormat="1" applyFont="1" applyFill="1" applyBorder="1" applyAlignment="1">
      <alignment horizontal="right"/>
    </xf>
    <xf numFmtId="168" fontId="2" fillId="2" borderId="12" xfId="2" applyNumberFormat="1" applyFont="1" applyFill="1" applyBorder="1" applyAlignment="1"/>
    <xf numFmtId="168" fontId="2" fillId="2" borderId="8" xfId="2" applyNumberFormat="1" applyFont="1" applyFill="1" applyBorder="1" applyAlignment="1"/>
    <xf numFmtId="166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6" fontId="6" fillId="4" borderId="18" xfId="0" applyNumberFormat="1" applyFont="1" applyFill="1" applyBorder="1" applyAlignment="1">
      <alignment horizontal="center"/>
    </xf>
    <xf numFmtId="166" fontId="6" fillId="4" borderId="19" xfId="0" applyNumberFormat="1" applyFont="1" applyFill="1" applyBorder="1" applyAlignment="1">
      <alignment horizontal="center"/>
    </xf>
    <xf numFmtId="166" fontId="6" fillId="4" borderId="4" xfId="0" applyNumberFormat="1" applyFont="1" applyFill="1" applyBorder="1" applyAlignment="1">
      <alignment horizontal="center"/>
    </xf>
    <xf numFmtId="166" fontId="3" fillId="0" borderId="14" xfId="3" applyNumberFormat="1" applyFont="1" applyFill="1" applyBorder="1" applyAlignment="1">
      <alignment horizontal="center" vertical="center" wrapText="1"/>
    </xf>
    <xf numFmtId="166" fontId="3" fillId="0" borderId="13" xfId="3" applyNumberFormat="1" applyFont="1" applyFill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6" fontId="3" fillId="0" borderId="7" xfId="3" applyNumberFormat="1" applyFont="1" applyFill="1" applyBorder="1" applyAlignment="1">
      <alignment horizontal="center" vertical="center" wrapText="1"/>
    </xf>
    <xf numFmtId="166" fontId="3" fillId="0" borderId="14" xfId="3" applyNumberFormat="1" applyFont="1" applyBorder="1" applyAlignment="1">
      <alignment horizontal="center" vertical="center" wrapText="1"/>
    </xf>
    <xf numFmtId="166" fontId="3" fillId="0" borderId="13" xfId="3" applyNumberFormat="1" applyFont="1" applyBorder="1" applyAlignment="1">
      <alignment horizontal="center" vertical="center" wrapText="1"/>
    </xf>
    <xf numFmtId="166" fontId="3" fillId="0" borderId="7" xfId="3" applyNumberFormat="1" applyFont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horizontal="center" vertical="center" wrapText="1"/>
    </xf>
    <xf numFmtId="166" fontId="3" fillId="3" borderId="13" xfId="0" applyNumberFormat="1" applyFont="1" applyFill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 wrapText="1"/>
    </xf>
    <xf numFmtId="166" fontId="3" fillId="0" borderId="14" xfId="3" applyNumberFormat="1" applyFont="1" applyBorder="1" applyAlignment="1">
      <alignment horizontal="center" vertical="center"/>
    </xf>
    <xf numFmtId="166" fontId="3" fillId="0" borderId="13" xfId="3" applyNumberFormat="1" applyFont="1" applyBorder="1" applyAlignment="1">
      <alignment horizontal="center" vertical="center"/>
    </xf>
    <xf numFmtId="166" fontId="3" fillId="0" borderId="7" xfId="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8" fontId="10" fillId="0" borderId="5" xfId="2" applyNumberFormat="1" applyFont="1" applyBorder="1" applyAlignment="1">
      <alignment horizontal="right"/>
    </xf>
    <xf numFmtId="166" fontId="3" fillId="0" borderId="0" xfId="3" applyNumberFormat="1" applyFont="1" applyFill="1" applyBorder="1" applyAlignment="1">
      <alignment vertical="center" wrapText="1"/>
    </xf>
    <xf numFmtId="166" fontId="3" fillId="0" borderId="0" xfId="3" applyNumberFormat="1" applyFont="1" applyFill="1" applyBorder="1" applyAlignment="1">
      <alignment horizontal="center" vertical="center" wrapText="1"/>
    </xf>
    <xf numFmtId="168" fontId="3" fillId="0" borderId="9" xfId="2" applyNumberFormat="1" applyFont="1" applyBorder="1" applyAlignment="1"/>
    <xf numFmtId="168" fontId="2" fillId="0" borderId="24" xfId="2" applyNumberFormat="1" applyFont="1" applyBorder="1" applyAlignment="1"/>
    <xf numFmtId="168" fontId="2" fillId="0" borderId="15" xfId="2" applyNumberFormat="1" applyFont="1" applyBorder="1" applyAlignment="1"/>
    <xf numFmtId="168" fontId="2" fillId="0" borderId="25" xfId="2" applyNumberFormat="1" applyFont="1" applyBorder="1" applyAlignment="1"/>
    <xf numFmtId="168" fontId="2" fillId="0" borderId="18" xfId="2" applyNumberFormat="1" applyFont="1" applyBorder="1" applyAlignment="1"/>
    <xf numFmtId="168" fontId="2" fillId="0" borderId="26" xfId="2" applyNumberFormat="1" applyFont="1" applyBorder="1" applyAlignment="1"/>
    <xf numFmtId="168" fontId="2" fillId="0" borderId="16" xfId="2" applyNumberFormat="1" applyFont="1" applyBorder="1" applyAlignment="1"/>
    <xf numFmtId="168" fontId="3" fillId="0" borderId="8" xfId="2" applyNumberFormat="1" applyFont="1" applyBorder="1" applyAlignment="1"/>
    <xf numFmtId="168" fontId="3" fillId="0" borderId="1" xfId="2" applyNumberFormat="1" applyFont="1" applyBorder="1" applyAlignment="1"/>
    <xf numFmtId="168" fontId="3" fillId="0" borderId="5" xfId="2" applyNumberFormat="1" applyFont="1" applyBorder="1" applyAlignment="1"/>
    <xf numFmtId="168" fontId="3" fillId="0" borderId="13" xfId="2" applyNumberFormat="1" applyFont="1" applyBorder="1" applyAlignment="1"/>
    <xf numFmtId="168" fontId="2" fillId="2" borderId="0" xfId="2" applyNumberFormat="1" applyFont="1" applyFill="1" applyBorder="1" applyAlignment="1"/>
    <xf numFmtId="168" fontId="2" fillId="2" borderId="6" xfId="2" applyNumberFormat="1" applyFont="1" applyFill="1" applyBorder="1" applyAlignment="1"/>
    <xf numFmtId="168" fontId="2" fillId="0" borderId="24" xfId="2" applyNumberFormat="1" applyFont="1" applyBorder="1" applyAlignment="1">
      <alignment horizontal="right"/>
    </xf>
    <xf numFmtId="168" fontId="2" fillId="0" borderId="27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/>
    <xf numFmtId="168" fontId="3" fillId="0" borderId="1" xfId="2" applyNumberFormat="1" applyFont="1" applyBorder="1" applyAlignment="1">
      <alignment wrapText="1"/>
    </xf>
    <xf numFmtId="168" fontId="3" fillId="0" borderId="10" xfId="2" applyNumberFormat="1" applyFont="1" applyBorder="1" applyAlignment="1">
      <alignment wrapText="1"/>
    </xf>
    <xf numFmtId="168" fontId="3" fillId="0" borderId="5" xfId="2" applyNumberFormat="1" applyFont="1" applyBorder="1" applyAlignment="1">
      <alignment wrapText="1"/>
    </xf>
    <xf numFmtId="168" fontId="3" fillId="0" borderId="7" xfId="2" applyNumberFormat="1" applyFont="1" applyBorder="1" applyAlignment="1"/>
    <xf numFmtId="3" fontId="3" fillId="4" borderId="13" xfId="3" applyNumberFormat="1" applyFont="1" applyFill="1" applyBorder="1" applyAlignment="1">
      <alignment horizontal="right"/>
    </xf>
    <xf numFmtId="3" fontId="3" fillId="4" borderId="16" xfId="3" applyNumberFormat="1" applyFont="1" applyFill="1" applyBorder="1" applyAlignment="1">
      <alignment horizontal="right"/>
    </xf>
    <xf numFmtId="0" fontId="0" fillId="0" borderId="28" xfId="0" applyBorder="1"/>
    <xf numFmtId="168" fontId="13" fillId="9" borderId="1" xfId="0" applyNumberFormat="1" applyFont="1" applyFill="1" applyBorder="1"/>
    <xf numFmtId="166" fontId="13" fillId="9" borderId="1" xfId="3" applyNumberFormat="1" applyFont="1" applyFill="1" applyBorder="1" applyAlignment="1">
      <alignment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9" xfId="0" applyFont="1" applyFill="1" applyBorder="1" applyAlignment="1"/>
    <xf numFmtId="166" fontId="3" fillId="0" borderId="30" xfId="0" applyNumberFormat="1" applyFont="1" applyBorder="1" applyAlignment="1">
      <alignment horizontal="center" vertical="center" wrapText="1"/>
    </xf>
    <xf numFmtId="166" fontId="3" fillId="0" borderId="31" xfId="0" applyNumberFormat="1" applyFont="1" applyBorder="1" applyAlignment="1">
      <alignment horizontal="center" vertical="center" wrapText="1"/>
    </xf>
    <xf numFmtId="166" fontId="3" fillId="0" borderId="32" xfId="0" applyNumberFormat="1" applyFont="1" applyBorder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vertical="center" wrapText="1"/>
    </xf>
    <xf numFmtId="168" fontId="2" fillId="0" borderId="29" xfId="2" applyNumberFormat="1" applyFont="1" applyBorder="1" applyAlignment="1">
      <alignment horizontal="right"/>
    </xf>
    <xf numFmtId="168" fontId="2" fillId="3" borderId="29" xfId="2" applyNumberFormat="1" applyFont="1" applyFill="1" applyBorder="1" applyAlignment="1">
      <alignment horizontal="right"/>
    </xf>
    <xf numFmtId="168" fontId="3" fillId="0" borderId="29" xfId="2" applyNumberFormat="1" applyFont="1" applyBorder="1" applyAlignment="1"/>
    <xf numFmtId="168" fontId="2" fillId="0" borderId="34" xfId="2" applyNumberFormat="1" applyFont="1" applyBorder="1" applyAlignment="1"/>
    <xf numFmtId="168" fontId="2" fillId="0" borderId="35" xfId="2" applyNumberFormat="1" applyFont="1" applyBorder="1" applyAlignment="1">
      <alignment horizontal="right"/>
    </xf>
    <xf numFmtId="168" fontId="2" fillId="0" borderId="4" xfId="2" applyNumberFormat="1" applyFont="1" applyBorder="1" applyAlignment="1">
      <alignment horizontal="right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6" fontId="3" fillId="0" borderId="14" xfId="3" applyNumberFormat="1" applyFont="1" applyFill="1" applyBorder="1" applyAlignment="1">
      <alignment horizontal="center" vertical="center" wrapText="1"/>
    </xf>
    <xf numFmtId="166" fontId="3" fillId="0" borderId="13" xfId="3" applyNumberFormat="1" applyFont="1" applyFill="1" applyBorder="1" applyAlignment="1">
      <alignment horizontal="center" vertical="center" wrapText="1"/>
    </xf>
    <xf numFmtId="166" fontId="3" fillId="0" borderId="7" xfId="3" applyNumberFormat="1" applyFont="1" applyFill="1" applyBorder="1" applyAlignment="1">
      <alignment horizontal="center" vertical="center" wrapText="1"/>
    </xf>
    <xf numFmtId="166" fontId="3" fillId="0" borderId="14" xfId="3" applyNumberFormat="1" applyFont="1" applyBorder="1" applyAlignment="1">
      <alignment horizontal="center" vertical="center" wrapText="1"/>
    </xf>
    <xf numFmtId="166" fontId="3" fillId="0" borderId="13" xfId="3" applyNumberFormat="1" applyFont="1" applyBorder="1" applyAlignment="1">
      <alignment horizontal="center" vertical="center" wrapText="1"/>
    </xf>
    <xf numFmtId="166" fontId="3" fillId="0" borderId="7" xfId="3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15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1" xfId="3" applyNumberFormat="1" applyFont="1" applyFill="1" applyBorder="1" applyAlignment="1">
      <alignment horizontal="center" vertical="center" wrapText="1"/>
    </xf>
    <xf numFmtId="166" fontId="3" fillId="0" borderId="14" xfId="3" applyNumberFormat="1" applyFont="1" applyBorder="1" applyAlignment="1">
      <alignment horizontal="center" vertical="center"/>
    </xf>
    <xf numFmtId="166" fontId="3" fillId="0" borderId="13" xfId="3" applyNumberFormat="1" applyFont="1" applyBorder="1" applyAlignment="1">
      <alignment horizontal="center" vertical="center"/>
    </xf>
    <xf numFmtId="166" fontId="3" fillId="0" borderId="7" xfId="3" applyNumberFormat="1" applyFont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166" fontId="3" fillId="0" borderId="2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3" fillId="0" borderId="30" xfId="3" applyNumberFormat="1" applyFont="1" applyBorder="1" applyAlignment="1">
      <alignment horizontal="center" vertical="center" wrapText="1"/>
    </xf>
    <xf numFmtId="166" fontId="3" fillId="0" borderId="30" xfId="0" applyNumberFormat="1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66" fontId="3" fillId="0" borderId="36" xfId="3" applyNumberFormat="1" applyFont="1" applyFill="1" applyBorder="1" applyAlignment="1">
      <alignment horizontal="center" vertical="center" wrapText="1"/>
    </xf>
    <xf numFmtId="166" fontId="3" fillId="0" borderId="22" xfId="3" applyNumberFormat="1" applyFont="1" applyFill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horizontal="center" vertical="center" wrapText="1"/>
    </xf>
    <xf numFmtId="166" fontId="3" fillId="3" borderId="13" xfId="0" applyNumberFormat="1" applyFont="1" applyFill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2" applyNumberFormat="1" applyFont="1" applyBorder="1" applyAlignment="1">
      <alignment horizontal="center" vertical="center" wrapText="1"/>
    </xf>
    <xf numFmtId="3" fontId="3" fillId="0" borderId="13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6" fontId="3" fillId="0" borderId="23" xfId="3" applyNumberFormat="1" applyFont="1" applyBorder="1" applyAlignment="1">
      <alignment horizontal="center" vertical="center" wrapText="1"/>
    </xf>
    <xf numFmtId="166" fontId="3" fillId="0" borderId="12" xfId="3" applyNumberFormat="1" applyFont="1" applyBorder="1" applyAlignment="1">
      <alignment horizontal="center" vertical="center" wrapText="1"/>
    </xf>
    <xf numFmtId="166" fontId="3" fillId="0" borderId="3" xfId="3" applyNumberFormat="1" applyFont="1" applyBorder="1" applyAlignment="1">
      <alignment horizontal="center" vertic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974650</xdr:colOff>
      <xdr:row>0</xdr:row>
      <xdr:rowOff>44303</xdr:rowOff>
    </xdr:from>
    <xdr:to>
      <xdr:col>14</xdr:col>
      <xdr:colOff>209338</xdr:colOff>
      <xdr:row>11</xdr:row>
      <xdr:rowOff>35720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8A451DC-D4D7-49BF-80C2-86557F9F0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780" y="44303"/>
          <a:ext cx="14407703" cy="240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0"/>
  <sheetViews>
    <sheetView tabSelected="1" topLeftCell="H136" zoomScale="77" zoomScaleNormal="77" workbookViewId="0">
      <selection activeCell="I84" sqref="I84"/>
    </sheetView>
  </sheetViews>
  <sheetFormatPr baseColWidth="10" defaultColWidth="10.7109375" defaultRowHeight="12.75" x14ac:dyDescent="0.2"/>
  <cols>
    <col min="1" max="1" width="12.85546875" customWidth="1"/>
    <col min="3" max="3" width="19" customWidth="1"/>
    <col min="4" max="4" width="46.42578125" customWidth="1"/>
    <col min="5" max="5" width="20.85546875" customWidth="1"/>
    <col min="6" max="6" width="13" customWidth="1"/>
    <col min="7" max="7" width="40.140625" customWidth="1"/>
    <col min="8" max="8" width="13.42578125" customWidth="1"/>
    <col min="9" max="9" width="13.85546875" customWidth="1"/>
    <col min="10" max="10" width="13.140625" customWidth="1"/>
    <col min="11" max="11" width="12.85546875" customWidth="1"/>
    <col min="12" max="12" width="13.85546875" customWidth="1"/>
    <col min="13" max="13" width="13.42578125" customWidth="1"/>
    <col min="14" max="14" width="13.85546875" customWidth="1"/>
    <col min="15" max="15" width="14.28515625" customWidth="1"/>
    <col min="16" max="16" width="15.28515625" customWidth="1"/>
    <col min="17" max="17" width="14.5703125" customWidth="1"/>
    <col min="18" max="18" width="14" customWidth="1"/>
    <col min="19" max="19" width="12.85546875" customWidth="1"/>
    <col min="20" max="20" width="16.28515625" customWidth="1"/>
    <col min="21" max="21" width="13.85546875" customWidth="1"/>
    <col min="22" max="22" width="19" customWidth="1"/>
  </cols>
  <sheetData>
    <row r="1" spans="1:23" ht="23.25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3.2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3" ht="23.25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3" ht="12.75" customHeight="1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6"/>
    </row>
    <row r="5" spans="1:23" ht="14.25" customHeight="1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"/>
    </row>
    <row r="6" spans="1:23" ht="14.25" customHeight="1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"/>
    </row>
    <row r="7" spans="1:23" ht="14.25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"/>
    </row>
    <row r="8" spans="1:23" ht="13.5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"/>
    </row>
    <row r="9" spans="1:23" ht="14.25" hidden="1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"/>
    </row>
    <row r="10" spans="1:23" ht="23.25" customHeigh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"/>
    </row>
    <row r="11" spans="1:23" ht="28.5" customHeight="1" x14ac:dyDescent="0.2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"/>
    </row>
    <row r="12" spans="1:23" ht="16.5" customHeight="1" x14ac:dyDescent="0.2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"/>
    </row>
    <row r="13" spans="1:23" ht="21.75" customHeight="1" x14ac:dyDescent="0.35">
      <c r="A13" s="140" t="s">
        <v>102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W13" s="1"/>
    </row>
    <row r="14" spans="1:23" ht="23.25" customHeight="1" x14ac:dyDescent="0.35">
      <c r="A14" s="142" t="s">
        <v>25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W14" s="1"/>
    </row>
    <row r="15" spans="1:23" ht="23.25" x14ac:dyDescent="0.35">
      <c r="A15" s="142" t="s">
        <v>116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W15" s="1"/>
    </row>
    <row r="16" spans="1:23" ht="4.5" customHeight="1" x14ac:dyDescent="0.2">
      <c r="W16" s="1"/>
    </row>
    <row r="17" spans="1:23" ht="30.75" customHeight="1" thickBot="1" x14ac:dyDescent="0.25">
      <c r="A17" s="3" t="s">
        <v>15</v>
      </c>
      <c r="B17" s="3" t="s">
        <v>12</v>
      </c>
      <c r="C17" s="3" t="s">
        <v>13</v>
      </c>
      <c r="D17" s="3" t="s">
        <v>14</v>
      </c>
      <c r="E17" s="3" t="s">
        <v>31</v>
      </c>
      <c r="F17" s="4" t="s">
        <v>17</v>
      </c>
      <c r="G17" s="4" t="s">
        <v>18</v>
      </c>
      <c r="H17" s="5" t="s">
        <v>0</v>
      </c>
      <c r="I17" s="5" t="s">
        <v>1</v>
      </c>
      <c r="J17" s="5" t="s">
        <v>2</v>
      </c>
      <c r="K17" s="5" t="s">
        <v>3</v>
      </c>
      <c r="L17" s="5" t="s">
        <v>4</v>
      </c>
      <c r="M17" s="5" t="s">
        <v>5</v>
      </c>
      <c r="N17" s="5" t="s">
        <v>6</v>
      </c>
      <c r="O17" s="5" t="s">
        <v>7</v>
      </c>
      <c r="P17" s="8" t="s">
        <v>8</v>
      </c>
      <c r="Q17" s="5" t="s">
        <v>9</v>
      </c>
      <c r="R17" s="5" t="s">
        <v>10</v>
      </c>
      <c r="S17" s="5" t="s">
        <v>11</v>
      </c>
      <c r="T17" s="4" t="s">
        <v>27</v>
      </c>
      <c r="U17" s="4" t="s">
        <v>103</v>
      </c>
      <c r="V17" s="3" t="s">
        <v>23</v>
      </c>
      <c r="W17" s="1"/>
    </row>
    <row r="18" spans="1:23" ht="18" customHeight="1" thickBot="1" x14ac:dyDescent="0.3">
      <c r="A18" s="143">
        <v>1</v>
      </c>
      <c r="B18" s="145"/>
      <c r="C18" s="145">
        <v>902163</v>
      </c>
      <c r="D18" s="147" t="s">
        <v>81</v>
      </c>
      <c r="E18" s="147" t="s">
        <v>90</v>
      </c>
      <c r="F18" s="2">
        <v>111</v>
      </c>
      <c r="G18" s="9" t="s">
        <v>19</v>
      </c>
      <c r="H18" s="10">
        <v>6000000</v>
      </c>
      <c r="I18" s="10">
        <v>6000000</v>
      </c>
      <c r="J18" s="10">
        <v>6000000</v>
      </c>
      <c r="K18" s="10">
        <v>6000000</v>
      </c>
      <c r="L18" s="10">
        <v>6000000</v>
      </c>
      <c r="M18" s="10">
        <v>6000000</v>
      </c>
      <c r="N18" s="10">
        <v>0</v>
      </c>
      <c r="O18" s="10">
        <v>0</v>
      </c>
      <c r="P18" s="10">
        <v>0</v>
      </c>
      <c r="Q18" s="10">
        <v>0</v>
      </c>
      <c r="R18" s="10">
        <v>6000000</v>
      </c>
      <c r="S18" s="10">
        <v>6000000</v>
      </c>
      <c r="T18" s="101">
        <f>SUM(H18:S18)</f>
        <v>48000000</v>
      </c>
      <c r="U18" s="86"/>
      <c r="V18" s="156">
        <v>61750000</v>
      </c>
      <c r="W18" s="1"/>
    </row>
    <row r="19" spans="1:23" ht="18" customHeight="1" thickBot="1" x14ac:dyDescent="0.3">
      <c r="A19" s="144"/>
      <c r="B19" s="146"/>
      <c r="C19" s="146"/>
      <c r="D19" s="148"/>
      <c r="E19" s="148"/>
      <c r="F19" s="2">
        <v>113</v>
      </c>
      <c r="G19" s="9" t="s">
        <v>20</v>
      </c>
      <c r="H19" s="10">
        <v>1000000</v>
      </c>
      <c r="I19" s="10">
        <v>1000000</v>
      </c>
      <c r="J19" s="10">
        <v>1000000</v>
      </c>
      <c r="K19" s="10">
        <v>1000000</v>
      </c>
      <c r="L19" s="10">
        <v>1000000</v>
      </c>
      <c r="M19" s="10">
        <v>1000000</v>
      </c>
      <c r="N19" s="10">
        <v>0</v>
      </c>
      <c r="O19" s="10">
        <v>0</v>
      </c>
      <c r="P19" s="10">
        <v>0</v>
      </c>
      <c r="Q19" s="10">
        <v>0</v>
      </c>
      <c r="R19" s="10">
        <v>1500000</v>
      </c>
      <c r="S19" s="10">
        <v>1500000</v>
      </c>
      <c r="T19" s="101">
        <f>SUM(H19:S19)</f>
        <v>9000000</v>
      </c>
      <c r="U19" s="86"/>
      <c r="V19" s="156"/>
      <c r="W19" s="1"/>
    </row>
    <row r="20" spans="1:23" ht="18" customHeight="1" thickBot="1" x14ac:dyDescent="0.3">
      <c r="A20" s="144"/>
      <c r="B20" s="146"/>
      <c r="C20" s="146"/>
      <c r="D20" s="148"/>
      <c r="E20" s="148"/>
      <c r="F20" s="2">
        <v>133</v>
      </c>
      <c r="G20" s="9" t="s">
        <v>22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1"/>
      <c r="U20" s="86"/>
      <c r="V20" s="156"/>
      <c r="W20" s="1"/>
    </row>
    <row r="21" spans="1:23" ht="18" customHeight="1" thickBot="1" x14ac:dyDescent="0.3">
      <c r="A21" s="144"/>
      <c r="B21" s="146"/>
      <c r="C21" s="146"/>
      <c r="D21" s="148"/>
      <c r="E21" s="148"/>
      <c r="F21" s="2">
        <v>191</v>
      </c>
      <c r="G21" s="9" t="s">
        <v>32</v>
      </c>
      <c r="H21" s="39"/>
      <c r="I21" s="18"/>
      <c r="J21" s="39"/>
      <c r="K21" s="18"/>
      <c r="L21" s="18"/>
      <c r="M21" s="18"/>
      <c r="N21" s="18"/>
      <c r="O21" s="18"/>
      <c r="P21" s="18"/>
      <c r="Q21" s="18"/>
      <c r="R21" s="18"/>
      <c r="S21" s="18"/>
      <c r="T21" s="102"/>
      <c r="U21" s="87"/>
      <c r="V21" s="156"/>
      <c r="W21" s="1"/>
    </row>
    <row r="22" spans="1:23" ht="18" customHeight="1" thickBot="1" x14ac:dyDescent="0.3">
      <c r="A22" s="144"/>
      <c r="B22" s="146"/>
      <c r="C22" s="146"/>
      <c r="D22" s="148"/>
      <c r="E22" s="148"/>
      <c r="F22" s="2">
        <v>199</v>
      </c>
      <c r="G22" s="9" t="s">
        <v>28</v>
      </c>
      <c r="H22" s="39"/>
      <c r="I22" s="18"/>
      <c r="J22" s="39"/>
      <c r="K22" s="18"/>
      <c r="L22" s="18"/>
      <c r="M22" s="18"/>
      <c r="N22" s="18"/>
      <c r="O22" s="18"/>
      <c r="P22" s="18"/>
      <c r="Q22" s="18"/>
      <c r="R22" s="18"/>
      <c r="S22" s="18"/>
      <c r="T22" s="102"/>
      <c r="U22" s="87"/>
      <c r="V22" s="156"/>
      <c r="W22" s="1"/>
    </row>
    <row r="23" spans="1:23" ht="18" customHeight="1" thickBot="1" x14ac:dyDescent="0.3">
      <c r="A23" s="144"/>
      <c r="B23" s="146"/>
      <c r="C23" s="146"/>
      <c r="D23" s="148"/>
      <c r="E23" s="148"/>
      <c r="F23" s="2">
        <v>114</v>
      </c>
      <c r="G23" s="9" t="s">
        <v>117</v>
      </c>
      <c r="H23" s="39"/>
      <c r="I23" s="18"/>
      <c r="J23" s="39"/>
      <c r="K23" s="18"/>
      <c r="L23" s="18"/>
      <c r="M23" s="18"/>
      <c r="N23" s="18"/>
      <c r="O23" s="18"/>
      <c r="P23" s="18"/>
      <c r="Q23" s="18"/>
      <c r="R23" s="18"/>
      <c r="S23" s="18"/>
      <c r="T23" s="102"/>
      <c r="U23" s="87">
        <v>4750000</v>
      </c>
      <c r="V23" s="156"/>
      <c r="W23" s="1"/>
    </row>
    <row r="24" spans="1:23" ht="18" customHeight="1" thickBot="1" x14ac:dyDescent="0.3">
      <c r="A24" s="144"/>
      <c r="B24" s="146"/>
      <c r="C24" s="146"/>
      <c r="D24" s="148"/>
      <c r="E24" s="149"/>
      <c r="F24" s="113">
        <v>232</v>
      </c>
      <c r="G24" s="114" t="s">
        <v>21</v>
      </c>
      <c r="H24" s="12"/>
      <c r="I24" s="13"/>
      <c r="J24" s="12"/>
      <c r="K24" s="13"/>
      <c r="L24" s="13"/>
      <c r="M24" s="13"/>
      <c r="N24" s="13"/>
      <c r="O24" s="13"/>
      <c r="P24" s="13"/>
      <c r="Q24" s="13"/>
      <c r="R24" s="14"/>
      <c r="S24" s="15"/>
      <c r="T24" s="103"/>
      <c r="U24" s="88"/>
      <c r="V24" s="156"/>
      <c r="W24" s="1"/>
    </row>
    <row r="25" spans="1:23" ht="18" customHeight="1" thickBot="1" x14ac:dyDescent="0.3">
      <c r="A25" s="170">
        <v>2</v>
      </c>
      <c r="B25" s="137"/>
      <c r="C25" s="137">
        <v>4016876</v>
      </c>
      <c r="D25" s="150" t="s">
        <v>98</v>
      </c>
      <c r="E25" s="150" t="s">
        <v>107</v>
      </c>
      <c r="F25" s="52">
        <v>111</v>
      </c>
      <c r="G25" s="112" t="s">
        <v>19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6000000</v>
      </c>
      <c r="O25" s="16">
        <v>6000000</v>
      </c>
      <c r="P25" s="16">
        <v>6000000</v>
      </c>
      <c r="Q25" s="16">
        <v>6000000</v>
      </c>
      <c r="R25" s="16">
        <v>0</v>
      </c>
      <c r="S25" s="16">
        <v>0</v>
      </c>
      <c r="T25" s="85">
        <f>SUM(H25:S25)</f>
        <v>24000000</v>
      </c>
      <c r="U25" s="89"/>
      <c r="V25" s="156">
        <v>31706188</v>
      </c>
      <c r="W25" s="1"/>
    </row>
    <row r="26" spans="1:23" ht="18" customHeight="1" thickBot="1" x14ac:dyDescent="0.3">
      <c r="A26" s="171"/>
      <c r="B26" s="138"/>
      <c r="C26" s="138"/>
      <c r="D26" s="148"/>
      <c r="E26" s="148"/>
      <c r="F26" s="2">
        <v>113</v>
      </c>
      <c r="G26" s="9" t="s">
        <v>20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1000000</v>
      </c>
      <c r="O26" s="10">
        <v>1000000</v>
      </c>
      <c r="P26" s="10">
        <v>1500000</v>
      </c>
      <c r="Q26" s="10">
        <v>1500000</v>
      </c>
      <c r="R26" s="10">
        <v>0</v>
      </c>
      <c r="S26" s="10">
        <v>0</v>
      </c>
      <c r="T26" s="85">
        <f>SUM(H26:S26)</f>
        <v>5000000</v>
      </c>
      <c r="U26" s="86"/>
      <c r="V26" s="156"/>
      <c r="W26" s="1"/>
    </row>
    <row r="27" spans="1:23" ht="18" customHeight="1" thickBot="1" x14ac:dyDescent="0.3">
      <c r="A27" s="171"/>
      <c r="B27" s="138"/>
      <c r="C27" s="138"/>
      <c r="D27" s="148"/>
      <c r="E27" s="148"/>
      <c r="F27" s="2">
        <v>114</v>
      </c>
      <c r="G27" s="9" t="s">
        <v>117</v>
      </c>
      <c r="H27" s="10"/>
      <c r="I27" s="10"/>
      <c r="J27" s="10"/>
      <c r="K27" s="10"/>
      <c r="L27" s="10"/>
      <c r="M27" s="10"/>
      <c r="N27" s="10"/>
      <c r="O27" s="18"/>
      <c r="P27" s="18"/>
      <c r="Q27" s="18"/>
      <c r="R27" s="18"/>
      <c r="S27" s="18"/>
      <c r="T27" s="85"/>
      <c r="U27" s="86">
        <v>2416667</v>
      </c>
      <c r="V27" s="156"/>
      <c r="W27" s="1"/>
    </row>
    <row r="28" spans="1:23" ht="18" customHeight="1" thickBot="1" x14ac:dyDescent="0.3">
      <c r="A28" s="171"/>
      <c r="B28" s="138"/>
      <c r="C28" s="138"/>
      <c r="D28" s="148"/>
      <c r="E28" s="148"/>
      <c r="F28" s="2">
        <v>133</v>
      </c>
      <c r="G28" s="9" t="s">
        <v>22</v>
      </c>
      <c r="H28" s="10"/>
      <c r="I28" s="10"/>
      <c r="J28" s="10"/>
      <c r="K28" s="10"/>
      <c r="L28" s="10"/>
      <c r="M28" s="10"/>
      <c r="N28" s="10"/>
      <c r="O28" s="10"/>
      <c r="P28" s="10"/>
      <c r="Q28" s="18"/>
      <c r="R28" s="18"/>
      <c r="S28" s="18"/>
      <c r="T28" s="85"/>
      <c r="U28" s="86"/>
      <c r="V28" s="156"/>
      <c r="W28" s="1"/>
    </row>
    <row r="29" spans="1:23" ht="18" customHeight="1" thickBot="1" x14ac:dyDescent="0.3">
      <c r="A29" s="171"/>
      <c r="B29" s="138"/>
      <c r="C29" s="138"/>
      <c r="D29" s="148"/>
      <c r="E29" s="149"/>
      <c r="F29" s="113">
        <v>232</v>
      </c>
      <c r="G29" s="114" t="s">
        <v>21</v>
      </c>
      <c r="H29" s="12"/>
      <c r="I29" s="12"/>
      <c r="J29" s="12"/>
      <c r="K29" s="12"/>
      <c r="L29" s="12"/>
      <c r="M29" s="12"/>
      <c r="N29" s="12"/>
      <c r="O29" s="19"/>
      <c r="P29" s="19"/>
      <c r="Q29" s="19"/>
      <c r="R29" s="19"/>
      <c r="S29" s="20"/>
      <c r="T29" s="94"/>
      <c r="U29" s="88"/>
      <c r="V29" s="156"/>
      <c r="W29" s="1"/>
    </row>
    <row r="30" spans="1:23" ht="18" customHeight="1" thickBot="1" x14ac:dyDescent="0.3">
      <c r="A30" s="151">
        <v>3</v>
      </c>
      <c r="B30" s="72"/>
      <c r="C30" s="137">
        <v>1005054</v>
      </c>
      <c r="D30" s="150" t="s">
        <v>82</v>
      </c>
      <c r="E30" s="150" t="s">
        <v>33</v>
      </c>
      <c r="F30" s="52">
        <v>111</v>
      </c>
      <c r="G30" s="112" t="s">
        <v>19</v>
      </c>
      <c r="H30" s="16">
        <v>3000000</v>
      </c>
      <c r="I30" s="16">
        <v>3000000</v>
      </c>
      <c r="J30" s="16">
        <v>3000000</v>
      </c>
      <c r="K30" s="16">
        <v>3000000</v>
      </c>
      <c r="L30" s="16">
        <v>3000000</v>
      </c>
      <c r="M30" s="16">
        <v>3000000</v>
      </c>
      <c r="N30" s="16">
        <v>3000000</v>
      </c>
      <c r="O30" s="16">
        <v>3000000</v>
      </c>
      <c r="P30" s="16">
        <v>3000000</v>
      </c>
      <c r="Q30" s="16">
        <v>3000000</v>
      </c>
      <c r="R30" s="16">
        <v>3000000</v>
      </c>
      <c r="S30" s="16">
        <v>3000000</v>
      </c>
      <c r="T30" s="85">
        <f>SUM(H30:S30)</f>
        <v>36000000</v>
      </c>
      <c r="U30" s="89"/>
      <c r="V30" s="156">
        <v>49558215</v>
      </c>
      <c r="W30" s="1"/>
    </row>
    <row r="31" spans="1:23" ht="18" customHeight="1" thickBot="1" x14ac:dyDescent="0.3">
      <c r="A31" s="146"/>
      <c r="B31" s="73"/>
      <c r="C31" s="138"/>
      <c r="D31" s="148"/>
      <c r="E31" s="148"/>
      <c r="F31" s="2">
        <v>113</v>
      </c>
      <c r="G31" s="9" t="s">
        <v>20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T31" s="85"/>
      <c r="U31" s="86"/>
      <c r="V31" s="156"/>
      <c r="W31" s="1"/>
    </row>
    <row r="32" spans="1:23" ht="18" customHeight="1" thickBot="1" x14ac:dyDescent="0.3">
      <c r="A32" s="146"/>
      <c r="B32" s="73"/>
      <c r="C32" s="138"/>
      <c r="D32" s="148"/>
      <c r="E32" s="148"/>
      <c r="F32" s="2">
        <v>114</v>
      </c>
      <c r="G32" s="9" t="s">
        <v>117</v>
      </c>
      <c r="H32" s="10"/>
      <c r="I32" s="10"/>
      <c r="J32" s="10"/>
      <c r="K32" s="10"/>
      <c r="L32" s="10"/>
      <c r="M32" s="10"/>
      <c r="N32" s="10"/>
      <c r="O32" s="18"/>
      <c r="P32" s="18"/>
      <c r="Q32" s="18"/>
      <c r="R32" s="18"/>
      <c r="S32" s="18"/>
      <c r="T32" s="85"/>
      <c r="U32" s="86">
        <v>3666667</v>
      </c>
      <c r="V32" s="156"/>
      <c r="W32" s="1"/>
    </row>
    <row r="33" spans="1:23" ht="18" customHeight="1" thickBot="1" x14ac:dyDescent="0.3">
      <c r="A33" s="146"/>
      <c r="B33" s="73"/>
      <c r="C33" s="138"/>
      <c r="D33" s="148"/>
      <c r="E33" s="148"/>
      <c r="F33" s="2">
        <v>133</v>
      </c>
      <c r="G33" s="9" t="s">
        <v>22</v>
      </c>
      <c r="H33" s="10">
        <v>500000</v>
      </c>
      <c r="I33" s="10">
        <v>500000</v>
      </c>
      <c r="J33" s="10">
        <v>500000</v>
      </c>
      <c r="K33" s="10">
        <v>500000</v>
      </c>
      <c r="L33" s="10">
        <v>500000</v>
      </c>
      <c r="M33" s="10">
        <v>500000</v>
      </c>
      <c r="N33" s="10">
        <v>500000</v>
      </c>
      <c r="O33" s="10">
        <v>500000</v>
      </c>
      <c r="P33" s="18">
        <v>1000000</v>
      </c>
      <c r="Q33" s="18">
        <v>1000000</v>
      </c>
      <c r="R33" s="18">
        <v>1000000</v>
      </c>
      <c r="S33" s="10">
        <v>1000000</v>
      </c>
      <c r="T33" s="85">
        <f>SUM(H33:S33)</f>
        <v>8000000</v>
      </c>
      <c r="U33" s="86"/>
      <c r="V33" s="156"/>
      <c r="W33" s="1"/>
    </row>
    <row r="34" spans="1:23" ht="18" customHeight="1" thickBot="1" x14ac:dyDescent="0.3">
      <c r="A34" s="152"/>
      <c r="B34" s="73"/>
      <c r="C34" s="139"/>
      <c r="D34" s="149"/>
      <c r="E34" s="149"/>
      <c r="F34" s="113">
        <v>232</v>
      </c>
      <c r="G34" s="114" t="s">
        <v>21</v>
      </c>
      <c r="H34" s="12"/>
      <c r="I34" s="12">
        <v>1087048</v>
      </c>
      <c r="J34" s="12"/>
      <c r="K34" s="12"/>
      <c r="L34" s="12"/>
      <c r="M34" s="12"/>
      <c r="N34" s="12"/>
      <c r="O34" s="19"/>
      <c r="P34" s="19"/>
      <c r="Q34" s="19">
        <v>804500</v>
      </c>
      <c r="R34" s="19"/>
      <c r="S34" s="20"/>
      <c r="T34" s="94"/>
      <c r="U34" s="88"/>
      <c r="V34" s="156"/>
      <c r="W34" s="1"/>
    </row>
    <row r="35" spans="1:23" ht="18" customHeight="1" thickBot="1" x14ac:dyDescent="0.3">
      <c r="A35" s="153">
        <v>4</v>
      </c>
      <c r="B35" s="65"/>
      <c r="C35" s="134">
        <v>3361448</v>
      </c>
      <c r="D35" s="131" t="s">
        <v>83</v>
      </c>
      <c r="E35" s="131" t="s">
        <v>33</v>
      </c>
      <c r="F35" s="115">
        <v>111</v>
      </c>
      <c r="G35" s="112" t="s">
        <v>19</v>
      </c>
      <c r="H35" s="18">
        <v>3000000</v>
      </c>
      <c r="I35" s="18">
        <v>3000000</v>
      </c>
      <c r="J35" s="18">
        <v>3000000</v>
      </c>
      <c r="K35" s="18">
        <v>3000000</v>
      </c>
      <c r="L35" s="18">
        <v>3000000</v>
      </c>
      <c r="M35" s="18">
        <v>3000000</v>
      </c>
      <c r="N35" s="18">
        <v>3000000</v>
      </c>
      <c r="O35" s="18">
        <v>3000000</v>
      </c>
      <c r="P35" s="18">
        <v>3000000</v>
      </c>
      <c r="Q35" s="18">
        <v>3000000</v>
      </c>
      <c r="R35" s="18">
        <v>3000000</v>
      </c>
      <c r="S35" s="18">
        <v>3000000</v>
      </c>
      <c r="T35" s="85">
        <f>SUM(H35:S35)</f>
        <v>36000000</v>
      </c>
      <c r="U35" s="89"/>
      <c r="V35" s="156">
        <v>48235667</v>
      </c>
      <c r="W35" s="1"/>
    </row>
    <row r="36" spans="1:23" ht="18" customHeight="1" thickBot="1" x14ac:dyDescent="0.3">
      <c r="A36" s="154"/>
      <c r="B36" s="66"/>
      <c r="C36" s="135"/>
      <c r="D36" s="132"/>
      <c r="E36" s="132"/>
      <c r="F36" s="2">
        <v>114</v>
      </c>
      <c r="G36" s="9" t="s">
        <v>117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85"/>
      <c r="U36" s="86">
        <v>3666667</v>
      </c>
      <c r="V36" s="156"/>
      <c r="W36" s="1"/>
    </row>
    <row r="37" spans="1:23" ht="18" customHeight="1" thickBot="1" x14ac:dyDescent="0.3">
      <c r="A37" s="154"/>
      <c r="B37" s="66"/>
      <c r="C37" s="135"/>
      <c r="D37" s="132"/>
      <c r="E37" s="132"/>
      <c r="F37" s="81">
        <v>133</v>
      </c>
      <c r="G37" s="9" t="s">
        <v>22</v>
      </c>
      <c r="H37" s="10">
        <v>500000</v>
      </c>
      <c r="I37" s="10">
        <v>500000</v>
      </c>
      <c r="J37" s="10">
        <v>500000</v>
      </c>
      <c r="K37" s="10">
        <v>500000</v>
      </c>
      <c r="L37" s="10">
        <v>500000</v>
      </c>
      <c r="M37" s="10">
        <v>500000</v>
      </c>
      <c r="N37" s="10">
        <v>500000</v>
      </c>
      <c r="O37" s="10">
        <v>500000</v>
      </c>
      <c r="P37" s="10">
        <v>1000000</v>
      </c>
      <c r="Q37" s="21">
        <v>1000000</v>
      </c>
      <c r="R37" s="21">
        <v>1000000</v>
      </c>
      <c r="S37" s="21">
        <v>1000000</v>
      </c>
      <c r="T37" s="85">
        <f>SUM(H37:S37)</f>
        <v>8000000</v>
      </c>
      <c r="U37" s="86"/>
      <c r="V37" s="156"/>
      <c r="W37" s="1"/>
    </row>
    <row r="38" spans="1:23" ht="18" customHeight="1" thickBot="1" x14ac:dyDescent="0.3">
      <c r="A38" s="155"/>
      <c r="B38" s="71"/>
      <c r="C38" s="136"/>
      <c r="D38" s="133"/>
      <c r="E38" s="133"/>
      <c r="F38" s="116">
        <v>232</v>
      </c>
      <c r="G38" s="114" t="s">
        <v>21</v>
      </c>
      <c r="H38" s="22"/>
      <c r="I38" s="22"/>
      <c r="J38" s="22"/>
      <c r="K38" s="22"/>
      <c r="L38" s="22"/>
      <c r="M38" s="22"/>
      <c r="N38" s="22">
        <v>569000</v>
      </c>
      <c r="O38" s="22"/>
      <c r="P38" s="22"/>
      <c r="Q38" s="22"/>
      <c r="R38" s="22"/>
      <c r="S38" s="23"/>
      <c r="T38" s="94"/>
      <c r="U38" s="88"/>
      <c r="V38" s="156"/>
      <c r="W38" s="1"/>
    </row>
    <row r="39" spans="1:23" ht="18" customHeight="1" thickBot="1" x14ac:dyDescent="0.3">
      <c r="A39" s="151">
        <v>5</v>
      </c>
      <c r="B39" s="78"/>
      <c r="C39" s="137">
        <v>5505024</v>
      </c>
      <c r="D39" s="128" t="s">
        <v>84</v>
      </c>
      <c r="E39" s="128" t="s">
        <v>33</v>
      </c>
      <c r="F39" s="52">
        <v>111</v>
      </c>
      <c r="G39" s="112" t="s">
        <v>19</v>
      </c>
      <c r="H39" s="18">
        <v>2000000</v>
      </c>
      <c r="I39" s="18">
        <v>2000000</v>
      </c>
      <c r="J39" s="18">
        <v>2000000</v>
      </c>
      <c r="K39" s="18">
        <v>2000000</v>
      </c>
      <c r="L39" s="18">
        <v>2000000</v>
      </c>
      <c r="M39" s="18">
        <v>2000000</v>
      </c>
      <c r="N39" s="18">
        <v>2000000</v>
      </c>
      <c r="O39" s="18">
        <v>2000000</v>
      </c>
      <c r="P39" s="18">
        <v>2000000</v>
      </c>
      <c r="Q39" s="18">
        <v>2000000</v>
      </c>
      <c r="R39" s="18">
        <v>2000000</v>
      </c>
      <c r="S39" s="18">
        <v>2000000</v>
      </c>
      <c r="T39" s="85">
        <f>SUM(H39:S39)</f>
        <v>24000000</v>
      </c>
      <c r="U39" s="89"/>
      <c r="V39" s="156">
        <v>26923000</v>
      </c>
      <c r="W39" s="1"/>
    </row>
    <row r="40" spans="1:23" ht="18" customHeight="1" thickBot="1" x14ac:dyDescent="0.3">
      <c r="A40" s="146"/>
      <c r="B40" s="79"/>
      <c r="C40" s="138"/>
      <c r="D40" s="129"/>
      <c r="E40" s="129"/>
      <c r="F40" s="2">
        <v>113</v>
      </c>
      <c r="G40" s="9" t="s">
        <v>20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85"/>
      <c r="U40" s="86"/>
      <c r="V40" s="156"/>
      <c r="W40" s="1"/>
    </row>
    <row r="41" spans="1:23" ht="18" customHeight="1" thickBot="1" x14ac:dyDescent="0.3">
      <c r="A41" s="146"/>
      <c r="B41" s="79"/>
      <c r="C41" s="138"/>
      <c r="D41" s="129"/>
      <c r="E41" s="129"/>
      <c r="F41" s="2">
        <v>114</v>
      </c>
      <c r="G41" s="9" t="s">
        <v>117</v>
      </c>
      <c r="H41" s="10"/>
      <c r="I41" s="10"/>
      <c r="J41" s="10"/>
      <c r="K41" s="10"/>
      <c r="L41" s="10"/>
      <c r="M41" s="10"/>
      <c r="N41" s="10"/>
      <c r="O41" s="10"/>
      <c r="P41" s="10"/>
      <c r="Q41" s="24"/>
      <c r="R41" s="24"/>
      <c r="S41" s="24"/>
      <c r="T41" s="85"/>
      <c r="U41" s="86">
        <v>2000000</v>
      </c>
      <c r="V41" s="156"/>
      <c r="W41" s="1"/>
    </row>
    <row r="42" spans="1:23" ht="18" customHeight="1" thickBot="1" x14ac:dyDescent="0.3">
      <c r="A42" s="146"/>
      <c r="B42" s="79"/>
      <c r="C42" s="138"/>
      <c r="D42" s="129"/>
      <c r="E42" s="129"/>
      <c r="F42" s="2">
        <v>133</v>
      </c>
      <c r="G42" s="9" t="s">
        <v>22</v>
      </c>
      <c r="H42" s="10"/>
      <c r="I42" s="10"/>
      <c r="J42" s="10"/>
      <c r="K42" s="10"/>
      <c r="L42" s="10">
        <v>923000</v>
      </c>
      <c r="M42" s="10"/>
      <c r="N42" s="10"/>
      <c r="O42" s="10"/>
      <c r="P42" s="10"/>
      <c r="Q42" s="17"/>
      <c r="R42" s="17"/>
      <c r="S42" s="17"/>
      <c r="T42" s="85"/>
      <c r="U42" s="86"/>
      <c r="V42" s="156"/>
      <c r="W42" s="1"/>
    </row>
    <row r="43" spans="1:23" ht="18" customHeight="1" thickBot="1" x14ac:dyDescent="0.3">
      <c r="A43" s="152"/>
      <c r="B43" s="80"/>
      <c r="C43" s="139"/>
      <c r="D43" s="130"/>
      <c r="E43" s="130"/>
      <c r="F43" s="113">
        <v>232</v>
      </c>
      <c r="G43" s="114" t="s">
        <v>21</v>
      </c>
      <c r="H43" s="25"/>
      <c r="I43" s="26"/>
      <c r="J43" s="12"/>
      <c r="K43" s="26"/>
      <c r="L43" s="26"/>
      <c r="M43" s="26"/>
      <c r="N43" s="26"/>
      <c r="O43" s="26"/>
      <c r="P43" s="26"/>
      <c r="Q43" s="26"/>
      <c r="R43" s="26"/>
      <c r="S43" s="26"/>
      <c r="T43" s="94"/>
      <c r="U43" s="88"/>
      <c r="V43" s="156"/>
      <c r="W43" s="1"/>
    </row>
    <row r="44" spans="1:23" ht="18" customHeight="1" thickBot="1" x14ac:dyDescent="0.3">
      <c r="A44" s="151">
        <v>6</v>
      </c>
      <c r="B44" s="67"/>
      <c r="C44" s="176">
        <v>2410699</v>
      </c>
      <c r="D44" s="150" t="s">
        <v>85</v>
      </c>
      <c r="E44" s="150" t="s">
        <v>33</v>
      </c>
      <c r="F44" s="52">
        <v>111</v>
      </c>
      <c r="G44" s="112" t="s">
        <v>19</v>
      </c>
      <c r="H44" s="18">
        <v>1800000</v>
      </c>
      <c r="I44" s="18">
        <v>1800000</v>
      </c>
      <c r="J44" s="18">
        <v>1800000</v>
      </c>
      <c r="K44" s="18">
        <v>1800000</v>
      </c>
      <c r="L44" s="18">
        <v>1800000</v>
      </c>
      <c r="M44" s="18">
        <v>1800000</v>
      </c>
      <c r="N44" s="18">
        <v>1800000</v>
      </c>
      <c r="O44" s="18">
        <v>1800000</v>
      </c>
      <c r="P44" s="18">
        <v>1800000</v>
      </c>
      <c r="Q44" s="18">
        <v>1800000</v>
      </c>
      <c r="R44" s="18">
        <v>1800000</v>
      </c>
      <c r="S44" s="18">
        <v>1800000</v>
      </c>
      <c r="T44" s="85">
        <f>SUM(H44:S44)</f>
        <v>21600000</v>
      </c>
      <c r="U44" s="89"/>
      <c r="V44" s="156">
        <v>24120000</v>
      </c>
      <c r="W44" s="1"/>
    </row>
    <row r="45" spans="1:23" ht="18" customHeight="1" thickBot="1" x14ac:dyDescent="0.3">
      <c r="A45" s="146"/>
      <c r="B45" s="59"/>
      <c r="C45" s="177"/>
      <c r="D45" s="148"/>
      <c r="E45" s="148"/>
      <c r="F45" s="2">
        <v>113</v>
      </c>
      <c r="G45" s="9" t="s">
        <v>20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85"/>
      <c r="U45" s="86"/>
      <c r="V45" s="156"/>
      <c r="W45" s="1"/>
    </row>
    <row r="46" spans="1:23" ht="18" customHeight="1" thickBot="1" x14ac:dyDescent="0.3">
      <c r="A46" s="146"/>
      <c r="B46" s="59"/>
      <c r="C46" s="177"/>
      <c r="D46" s="148"/>
      <c r="E46" s="148"/>
      <c r="F46" s="2">
        <v>114</v>
      </c>
      <c r="G46" s="9" t="s">
        <v>117</v>
      </c>
      <c r="H46" s="10"/>
      <c r="I46" s="10"/>
      <c r="J46" s="10"/>
      <c r="K46" s="10"/>
      <c r="L46" s="10"/>
      <c r="M46" s="10"/>
      <c r="N46" s="10"/>
      <c r="O46" s="24"/>
      <c r="P46" s="24"/>
      <c r="Q46" s="24"/>
      <c r="R46" s="24"/>
      <c r="S46" s="24"/>
      <c r="T46" s="85"/>
      <c r="U46" s="86">
        <v>1800000</v>
      </c>
      <c r="V46" s="156"/>
      <c r="W46" s="1"/>
    </row>
    <row r="47" spans="1:23" ht="18" customHeight="1" thickBot="1" x14ac:dyDescent="0.3">
      <c r="A47" s="146"/>
      <c r="B47" s="59"/>
      <c r="C47" s="177"/>
      <c r="D47" s="148"/>
      <c r="E47" s="148"/>
      <c r="F47" s="2">
        <v>133</v>
      </c>
      <c r="G47" s="9" t="s">
        <v>22</v>
      </c>
      <c r="H47" s="10">
        <v>720000</v>
      </c>
      <c r="I47" s="10"/>
      <c r="J47" s="10"/>
      <c r="K47" s="10"/>
      <c r="L47" s="10"/>
      <c r="M47" s="10"/>
      <c r="N47" s="10"/>
      <c r="O47" s="10"/>
      <c r="P47" s="10"/>
      <c r="Q47" s="24"/>
      <c r="R47" s="24"/>
      <c r="S47" s="27"/>
      <c r="T47" s="85"/>
      <c r="U47" s="86"/>
      <c r="V47" s="156"/>
    </row>
    <row r="48" spans="1:23" ht="18" customHeight="1" thickBot="1" x14ac:dyDescent="0.3">
      <c r="A48" s="152"/>
      <c r="B48" s="68"/>
      <c r="C48" s="178"/>
      <c r="D48" s="149"/>
      <c r="E48" s="149"/>
      <c r="F48" s="113">
        <v>232</v>
      </c>
      <c r="G48" s="114" t="s">
        <v>21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28"/>
      <c r="T48" s="94"/>
      <c r="U48" s="88"/>
      <c r="V48" s="156"/>
    </row>
    <row r="49" spans="1:23" ht="18" customHeight="1" thickBot="1" x14ac:dyDescent="0.3">
      <c r="A49" s="151">
        <v>7</v>
      </c>
      <c r="B49" s="67"/>
      <c r="C49" s="176">
        <v>3325535</v>
      </c>
      <c r="D49" s="150" t="s">
        <v>86</v>
      </c>
      <c r="E49" s="150" t="s">
        <v>34</v>
      </c>
      <c r="F49" s="52">
        <v>144</v>
      </c>
      <c r="G49" s="112" t="s">
        <v>30</v>
      </c>
      <c r="H49" s="10">
        <v>2000000</v>
      </c>
      <c r="I49" s="10">
        <v>2000000</v>
      </c>
      <c r="J49" s="10">
        <v>2000000</v>
      </c>
      <c r="K49" s="10">
        <v>2000000</v>
      </c>
      <c r="L49" s="10">
        <v>2000000</v>
      </c>
      <c r="M49" s="10">
        <v>2000000</v>
      </c>
      <c r="N49" s="10">
        <v>2000000</v>
      </c>
      <c r="O49" s="10">
        <v>2000000</v>
      </c>
      <c r="P49" s="10">
        <v>2000000</v>
      </c>
      <c r="Q49" s="10">
        <v>2000000</v>
      </c>
      <c r="R49" s="10">
        <v>2000000</v>
      </c>
      <c r="S49" s="10">
        <v>2000000</v>
      </c>
      <c r="T49" s="85">
        <f>SUM(H49:S49)</f>
        <v>24000000</v>
      </c>
      <c r="U49" s="89">
        <v>2000000</v>
      </c>
      <c r="V49" s="156">
        <v>26000000</v>
      </c>
    </row>
    <row r="50" spans="1:23" ht="18" customHeight="1" thickBot="1" x14ac:dyDescent="0.3">
      <c r="A50" s="146"/>
      <c r="B50" s="59"/>
      <c r="C50" s="177"/>
      <c r="D50" s="148"/>
      <c r="E50" s="148"/>
      <c r="F50" s="2">
        <v>113</v>
      </c>
      <c r="G50" s="9" t="s">
        <v>20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85"/>
      <c r="U50" s="86"/>
      <c r="V50" s="156"/>
    </row>
    <row r="51" spans="1:23" ht="18" customHeight="1" thickBot="1" x14ac:dyDescent="0.3">
      <c r="A51" s="146"/>
      <c r="B51" s="59"/>
      <c r="C51" s="177"/>
      <c r="D51" s="148"/>
      <c r="E51" s="148"/>
      <c r="F51" s="2">
        <v>131</v>
      </c>
      <c r="G51" s="9" t="s">
        <v>26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29"/>
      <c r="T51" s="85"/>
      <c r="U51" s="86"/>
      <c r="V51" s="156"/>
    </row>
    <row r="52" spans="1:23" ht="18" customHeight="1" thickBot="1" x14ac:dyDescent="0.3">
      <c r="A52" s="152"/>
      <c r="B52" s="68"/>
      <c r="C52" s="178"/>
      <c r="D52" s="149"/>
      <c r="E52" s="149"/>
      <c r="F52" s="113">
        <v>133</v>
      </c>
      <c r="G52" s="114" t="s">
        <v>22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28"/>
      <c r="T52" s="94"/>
      <c r="U52" s="88"/>
      <c r="V52" s="156"/>
    </row>
    <row r="53" spans="1:23" ht="18" customHeight="1" thickBot="1" x14ac:dyDescent="0.3">
      <c r="A53" s="151">
        <v>8</v>
      </c>
      <c r="B53" s="67"/>
      <c r="C53" s="137">
        <v>2611403</v>
      </c>
      <c r="D53" s="150" t="s">
        <v>87</v>
      </c>
      <c r="E53" s="150" t="s">
        <v>34</v>
      </c>
      <c r="F53" s="52">
        <v>144</v>
      </c>
      <c r="G53" s="112" t="s">
        <v>30</v>
      </c>
      <c r="H53" s="10">
        <v>1200000</v>
      </c>
      <c r="I53" s="10">
        <v>1200000</v>
      </c>
      <c r="J53" s="10">
        <v>1200000</v>
      </c>
      <c r="K53" s="10">
        <v>1200000</v>
      </c>
      <c r="L53" s="10">
        <v>1200000</v>
      </c>
      <c r="M53" s="10">
        <v>1200000</v>
      </c>
      <c r="N53" s="10">
        <v>1200000</v>
      </c>
      <c r="O53" s="10">
        <v>1200000</v>
      </c>
      <c r="P53" s="10">
        <v>2000000</v>
      </c>
      <c r="Q53" s="10">
        <v>2000000</v>
      </c>
      <c r="R53" s="10">
        <v>2000000</v>
      </c>
      <c r="S53" s="10">
        <v>2000000</v>
      </c>
      <c r="T53" s="85">
        <f>SUM(H53:S53)</f>
        <v>17600000</v>
      </c>
      <c r="U53" s="89">
        <v>1466667</v>
      </c>
      <c r="V53" s="156">
        <v>19066667</v>
      </c>
    </row>
    <row r="54" spans="1:23" ht="18" customHeight="1" thickBot="1" x14ac:dyDescent="0.3">
      <c r="A54" s="146"/>
      <c r="B54" s="59"/>
      <c r="C54" s="138"/>
      <c r="D54" s="148"/>
      <c r="E54" s="148"/>
      <c r="F54" s="2">
        <v>131</v>
      </c>
      <c r="G54" s="9" t="s">
        <v>26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85"/>
      <c r="U54" s="86"/>
      <c r="V54" s="156"/>
    </row>
    <row r="55" spans="1:23" ht="18" customHeight="1" thickBot="1" x14ac:dyDescent="0.3">
      <c r="A55" s="152"/>
      <c r="B55" s="68"/>
      <c r="C55" s="139"/>
      <c r="D55" s="149"/>
      <c r="E55" s="149"/>
      <c r="F55" s="113">
        <v>133</v>
      </c>
      <c r="G55" s="114" t="s">
        <v>22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30"/>
      <c r="T55" s="94"/>
      <c r="U55" s="88"/>
      <c r="V55" s="156"/>
    </row>
    <row r="56" spans="1:23" ht="18" customHeight="1" thickBot="1" x14ac:dyDescent="0.3">
      <c r="A56" s="151">
        <v>9</v>
      </c>
      <c r="B56" s="67"/>
      <c r="C56" s="157">
        <v>5763015</v>
      </c>
      <c r="D56" s="131" t="s">
        <v>88</v>
      </c>
      <c r="E56" s="69" t="s">
        <v>34</v>
      </c>
      <c r="F56" s="52">
        <v>144</v>
      </c>
      <c r="G56" s="112" t="s">
        <v>30</v>
      </c>
      <c r="H56" s="24">
        <v>0</v>
      </c>
      <c r="I56" s="24">
        <v>2000000</v>
      </c>
      <c r="J56" s="24">
        <v>2000000</v>
      </c>
      <c r="K56" s="24">
        <v>2000000</v>
      </c>
      <c r="L56" s="24">
        <v>2000000</v>
      </c>
      <c r="M56" s="24">
        <v>2000000</v>
      </c>
      <c r="N56" s="24">
        <v>2000000</v>
      </c>
      <c r="O56" s="24">
        <v>2000000</v>
      </c>
      <c r="P56" s="24">
        <v>2000000</v>
      </c>
      <c r="Q56" s="24">
        <v>2000000</v>
      </c>
      <c r="R56" s="24">
        <v>2000000</v>
      </c>
      <c r="S56" s="24">
        <v>2000000</v>
      </c>
      <c r="T56" s="85">
        <f>SUM(H56:S56)</f>
        <v>22000000</v>
      </c>
      <c r="U56" s="89">
        <v>1833333</v>
      </c>
      <c r="V56" s="156">
        <v>24833333</v>
      </c>
      <c r="W56" s="1"/>
    </row>
    <row r="57" spans="1:23" ht="18" customHeight="1" thickBot="1" x14ac:dyDescent="0.3">
      <c r="A57" s="146"/>
      <c r="B57" s="59"/>
      <c r="C57" s="158"/>
      <c r="D57" s="132"/>
      <c r="E57" s="61"/>
      <c r="F57" s="2">
        <v>113</v>
      </c>
      <c r="G57" s="9" t="s">
        <v>20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85"/>
      <c r="U57" s="89"/>
      <c r="V57" s="156"/>
      <c r="W57" s="1"/>
    </row>
    <row r="58" spans="1:23" ht="18" customHeight="1" thickBot="1" x14ac:dyDescent="0.3">
      <c r="A58" s="146"/>
      <c r="B58" s="59"/>
      <c r="C58" s="158"/>
      <c r="D58" s="132"/>
      <c r="E58" s="61"/>
      <c r="F58" s="2">
        <v>133</v>
      </c>
      <c r="G58" s="9" t="s">
        <v>22</v>
      </c>
      <c r="H58" s="10"/>
      <c r="I58" s="10"/>
      <c r="J58" s="10"/>
      <c r="K58" s="10"/>
      <c r="L58" s="10"/>
      <c r="M58" s="10"/>
      <c r="N58" s="10"/>
      <c r="O58" s="10"/>
      <c r="P58" s="10"/>
      <c r="Q58" s="24"/>
      <c r="R58" s="24"/>
      <c r="S58" s="27">
        <v>1000000</v>
      </c>
      <c r="T58" s="85"/>
      <c r="U58" s="86"/>
      <c r="V58" s="156"/>
      <c r="W58" s="1"/>
    </row>
    <row r="59" spans="1:23" ht="18" customHeight="1" thickBot="1" x14ac:dyDescent="0.3">
      <c r="A59" s="152"/>
      <c r="B59" s="68"/>
      <c r="C59" s="159"/>
      <c r="D59" s="133"/>
      <c r="E59" s="70"/>
      <c r="F59" s="113">
        <v>131</v>
      </c>
      <c r="G59" s="114" t="s">
        <v>26</v>
      </c>
      <c r="H59" s="12"/>
      <c r="I59" s="12"/>
      <c r="J59" s="12"/>
      <c r="K59" s="12"/>
      <c r="L59" s="12"/>
      <c r="M59" s="12"/>
      <c r="N59" s="28"/>
      <c r="O59" s="12"/>
      <c r="P59" s="12"/>
      <c r="Q59" s="12"/>
      <c r="R59" s="12"/>
      <c r="S59" s="12"/>
      <c r="T59" s="94"/>
      <c r="U59" s="88"/>
      <c r="V59" s="156"/>
      <c r="W59" s="1"/>
    </row>
    <row r="60" spans="1:23" ht="18" customHeight="1" thickBot="1" x14ac:dyDescent="0.3">
      <c r="A60" s="151">
        <v>10</v>
      </c>
      <c r="B60" s="59"/>
      <c r="C60" s="137">
        <v>5852167</v>
      </c>
      <c r="D60" s="131" t="s">
        <v>109</v>
      </c>
      <c r="E60" s="150" t="s">
        <v>34</v>
      </c>
      <c r="F60" s="52">
        <v>144</v>
      </c>
      <c r="G60" s="53" t="s">
        <v>30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32">
        <v>0</v>
      </c>
      <c r="O60" s="24">
        <v>0</v>
      </c>
      <c r="P60" s="24">
        <v>0</v>
      </c>
      <c r="Q60" s="24">
        <v>500000</v>
      </c>
      <c r="R60" s="24">
        <v>1000000</v>
      </c>
      <c r="S60" s="24">
        <v>1000000</v>
      </c>
      <c r="T60" s="85">
        <f>SUM(H60:S60)</f>
        <v>2500000</v>
      </c>
      <c r="U60" s="89">
        <v>208333</v>
      </c>
      <c r="V60" s="156">
        <v>3708333</v>
      </c>
      <c r="W60" s="1"/>
    </row>
    <row r="61" spans="1:23" ht="18" customHeight="1" thickBot="1" x14ac:dyDescent="0.3">
      <c r="A61" s="146"/>
      <c r="B61" s="59"/>
      <c r="C61" s="138"/>
      <c r="D61" s="132"/>
      <c r="E61" s="148"/>
      <c r="F61" s="2">
        <v>113</v>
      </c>
      <c r="G61" s="50" t="s">
        <v>20</v>
      </c>
      <c r="H61" s="10"/>
      <c r="I61" s="10"/>
      <c r="J61" s="10"/>
      <c r="K61" s="10"/>
      <c r="L61" s="10"/>
      <c r="M61" s="10"/>
      <c r="N61" s="29"/>
      <c r="O61" s="10"/>
      <c r="P61" s="10"/>
      <c r="Q61" s="10"/>
      <c r="R61" s="10"/>
      <c r="S61" s="10"/>
      <c r="T61" s="93"/>
      <c r="U61" s="86"/>
      <c r="V61" s="156"/>
      <c r="W61" s="1"/>
    </row>
    <row r="62" spans="1:23" ht="18" customHeight="1" thickBot="1" x14ac:dyDescent="0.3">
      <c r="A62" s="146"/>
      <c r="B62" s="59"/>
      <c r="C62" s="138"/>
      <c r="D62" s="132"/>
      <c r="E62" s="148"/>
      <c r="F62" s="2">
        <v>133</v>
      </c>
      <c r="G62" s="50" t="s">
        <v>22</v>
      </c>
      <c r="H62" s="10"/>
      <c r="I62" s="10"/>
      <c r="J62" s="10"/>
      <c r="K62" s="10"/>
      <c r="L62" s="10"/>
      <c r="M62" s="10"/>
      <c r="N62" s="29"/>
      <c r="O62" s="10"/>
      <c r="P62" s="10"/>
      <c r="Q62" s="10"/>
      <c r="R62" s="10"/>
      <c r="S62" s="10">
        <v>1000000</v>
      </c>
      <c r="T62" s="93"/>
      <c r="U62" s="86"/>
      <c r="V62" s="156"/>
      <c r="W62" s="1"/>
    </row>
    <row r="63" spans="1:23" ht="18" customHeight="1" thickBot="1" x14ac:dyDescent="0.3">
      <c r="A63" s="152"/>
      <c r="B63" s="118"/>
      <c r="C63" s="139"/>
      <c r="D63" s="133"/>
      <c r="E63" s="149"/>
      <c r="F63" s="113">
        <v>131</v>
      </c>
      <c r="G63" s="114" t="s">
        <v>26</v>
      </c>
      <c r="H63" s="12"/>
      <c r="I63" s="12"/>
      <c r="J63" s="12"/>
      <c r="K63" s="12"/>
      <c r="L63" s="12"/>
      <c r="M63" s="12"/>
      <c r="N63" s="28"/>
      <c r="O63" s="12"/>
      <c r="P63" s="12"/>
      <c r="Q63" s="12"/>
      <c r="R63" s="12"/>
      <c r="S63" s="12"/>
      <c r="T63" s="94"/>
      <c r="U63" s="88"/>
      <c r="V63" s="156"/>
      <c r="W63" s="1"/>
    </row>
    <row r="64" spans="1:23" ht="18" customHeight="1" thickBot="1" x14ac:dyDescent="0.3">
      <c r="A64" s="151">
        <v>11</v>
      </c>
      <c r="B64" s="111"/>
      <c r="C64" s="137">
        <v>7520195</v>
      </c>
      <c r="D64" s="150" t="s">
        <v>110</v>
      </c>
      <c r="E64" s="150" t="s">
        <v>34</v>
      </c>
      <c r="F64" s="52">
        <v>144</v>
      </c>
      <c r="G64" s="112" t="s">
        <v>30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500000</v>
      </c>
      <c r="Q64" s="24">
        <v>0</v>
      </c>
      <c r="R64" s="24">
        <v>0</v>
      </c>
      <c r="S64" s="24">
        <v>0</v>
      </c>
      <c r="T64" s="85">
        <v>500000</v>
      </c>
      <c r="U64" s="89">
        <v>41667</v>
      </c>
      <c r="V64" s="156">
        <v>541667</v>
      </c>
      <c r="W64" s="1"/>
    </row>
    <row r="65" spans="1:23" ht="18" customHeight="1" thickBot="1" x14ac:dyDescent="0.3">
      <c r="A65" s="146"/>
      <c r="B65" s="59"/>
      <c r="C65" s="138"/>
      <c r="D65" s="148"/>
      <c r="E65" s="148"/>
      <c r="F65" s="2">
        <v>113</v>
      </c>
      <c r="G65" s="9" t="s">
        <v>20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85"/>
      <c r="U65" s="86"/>
      <c r="V65" s="156"/>
      <c r="W65" s="1"/>
    </row>
    <row r="66" spans="1:23" ht="18" customHeight="1" thickBot="1" x14ac:dyDescent="0.3">
      <c r="A66" s="146"/>
      <c r="B66" s="59"/>
      <c r="C66" s="138"/>
      <c r="D66" s="148"/>
      <c r="E66" s="148"/>
      <c r="F66" s="2">
        <v>131</v>
      </c>
      <c r="G66" s="9" t="s">
        <v>26</v>
      </c>
      <c r="H66" s="10"/>
      <c r="I66" s="10"/>
      <c r="J66" s="10"/>
      <c r="K66" s="10"/>
      <c r="L66" s="10"/>
      <c r="M66" s="10"/>
      <c r="N66" s="29"/>
      <c r="O66" s="10"/>
      <c r="P66" s="10"/>
      <c r="Q66" s="10"/>
      <c r="R66" s="10"/>
      <c r="S66" s="10"/>
      <c r="T66" s="85"/>
      <c r="U66" s="86"/>
      <c r="V66" s="156"/>
      <c r="W66" s="1"/>
    </row>
    <row r="67" spans="1:23" ht="18" customHeight="1" thickBot="1" x14ac:dyDescent="0.3">
      <c r="A67" s="146"/>
      <c r="B67" s="59"/>
      <c r="C67" s="138"/>
      <c r="D67" s="148"/>
      <c r="E67" s="148"/>
      <c r="F67" s="2">
        <v>133</v>
      </c>
      <c r="G67" s="9" t="s">
        <v>22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85"/>
      <c r="U67" s="86"/>
      <c r="V67" s="156"/>
      <c r="W67" s="1"/>
    </row>
    <row r="68" spans="1:23" ht="18" customHeight="1" thickBot="1" x14ac:dyDescent="0.3">
      <c r="A68" s="152"/>
      <c r="B68" s="111"/>
      <c r="C68" s="139"/>
      <c r="D68" s="149"/>
      <c r="E68" s="149"/>
      <c r="F68" s="113">
        <v>232</v>
      </c>
      <c r="G68" s="117" t="s">
        <v>21</v>
      </c>
      <c r="H68" s="12"/>
      <c r="I68" s="12"/>
      <c r="J68" s="12"/>
      <c r="K68" s="12"/>
      <c r="L68" s="12"/>
      <c r="M68" s="12"/>
      <c r="N68" s="28"/>
      <c r="O68" s="12"/>
      <c r="P68" s="12"/>
      <c r="Q68" s="12"/>
      <c r="R68" s="12"/>
      <c r="S68" s="12"/>
      <c r="T68" s="93"/>
      <c r="U68" s="86"/>
      <c r="V68" s="156"/>
      <c r="W68" s="1"/>
    </row>
    <row r="69" spans="1:23" ht="18" customHeight="1" thickBot="1" x14ac:dyDescent="0.3">
      <c r="A69" s="170">
        <v>12</v>
      </c>
      <c r="B69" s="119"/>
      <c r="C69" s="183">
        <v>2307563</v>
      </c>
      <c r="D69" s="131" t="s">
        <v>104</v>
      </c>
      <c r="E69" s="150" t="s">
        <v>34</v>
      </c>
      <c r="F69" s="52">
        <v>144</v>
      </c>
      <c r="G69" s="53" t="s">
        <v>30</v>
      </c>
      <c r="H69" s="24">
        <v>2000000</v>
      </c>
      <c r="I69" s="24">
        <v>2000000</v>
      </c>
      <c r="J69" s="24">
        <v>2000000</v>
      </c>
      <c r="K69" s="24">
        <v>2000000</v>
      </c>
      <c r="L69" s="24">
        <v>2000000</v>
      </c>
      <c r="M69" s="24">
        <v>2000000</v>
      </c>
      <c r="N69" s="32">
        <v>2000000</v>
      </c>
      <c r="O69" s="24">
        <v>2000000</v>
      </c>
      <c r="P69" s="24">
        <v>2000000</v>
      </c>
      <c r="Q69" s="24">
        <v>2000000</v>
      </c>
      <c r="R69" s="24">
        <v>2000000</v>
      </c>
      <c r="S69" s="24">
        <v>2000000</v>
      </c>
      <c r="T69" s="85">
        <f>SUM(H69:S69)</f>
        <v>24000000</v>
      </c>
      <c r="U69" s="89">
        <v>2000000</v>
      </c>
      <c r="V69" s="156">
        <v>26000000</v>
      </c>
      <c r="W69" s="1"/>
    </row>
    <row r="70" spans="1:23" ht="18" customHeight="1" thickBot="1" x14ac:dyDescent="0.3">
      <c r="A70" s="171"/>
      <c r="B70" s="120"/>
      <c r="C70" s="184"/>
      <c r="D70" s="132"/>
      <c r="E70" s="148"/>
      <c r="F70" s="2">
        <v>113</v>
      </c>
      <c r="G70" s="50" t="s">
        <v>20</v>
      </c>
      <c r="H70" s="10"/>
      <c r="I70" s="10"/>
      <c r="J70" s="10"/>
      <c r="K70" s="10"/>
      <c r="L70" s="10"/>
      <c r="M70" s="10"/>
      <c r="N70" s="29"/>
      <c r="O70" s="10"/>
      <c r="P70" s="10"/>
      <c r="Q70" s="10"/>
      <c r="R70" s="10"/>
      <c r="S70" s="10"/>
      <c r="T70" s="93"/>
      <c r="U70" s="86"/>
      <c r="V70" s="156"/>
      <c r="W70" s="1"/>
    </row>
    <row r="71" spans="1:23" ht="18" customHeight="1" thickBot="1" x14ac:dyDescent="0.3">
      <c r="A71" s="171"/>
      <c r="B71" s="120"/>
      <c r="C71" s="184"/>
      <c r="D71" s="132"/>
      <c r="E71" s="148"/>
      <c r="F71" s="2">
        <v>133</v>
      </c>
      <c r="G71" s="50" t="s">
        <v>22</v>
      </c>
      <c r="H71" s="10"/>
      <c r="I71" s="10"/>
      <c r="J71" s="10"/>
      <c r="K71" s="10"/>
      <c r="L71" s="10"/>
      <c r="M71" s="10"/>
      <c r="N71" s="29"/>
      <c r="O71" s="10"/>
      <c r="P71" s="10"/>
      <c r="Q71" s="10"/>
      <c r="R71" s="10"/>
      <c r="S71" s="10"/>
      <c r="T71" s="93"/>
      <c r="U71" s="86"/>
      <c r="V71" s="156"/>
      <c r="W71" s="1"/>
    </row>
    <row r="72" spans="1:23" ht="18" customHeight="1" thickBot="1" x14ac:dyDescent="0.3">
      <c r="A72" s="179"/>
      <c r="B72" s="121"/>
      <c r="C72" s="185"/>
      <c r="D72" s="133"/>
      <c r="E72" s="149"/>
      <c r="F72" s="113">
        <v>232</v>
      </c>
      <c r="G72" s="117" t="s">
        <v>21</v>
      </c>
      <c r="H72" s="12"/>
      <c r="I72" s="12"/>
      <c r="J72" s="12"/>
      <c r="K72" s="12"/>
      <c r="L72" s="12"/>
      <c r="M72" s="12"/>
      <c r="N72" s="28"/>
      <c r="O72" s="12"/>
      <c r="P72" s="12"/>
      <c r="Q72" s="12"/>
      <c r="R72" s="12"/>
      <c r="S72" s="12"/>
      <c r="T72" s="94"/>
      <c r="U72" s="88"/>
      <c r="V72" s="156"/>
      <c r="W72" s="1"/>
    </row>
    <row r="73" spans="1:23" ht="18" customHeight="1" thickBot="1" x14ac:dyDescent="0.3">
      <c r="A73" s="151">
        <v>13</v>
      </c>
      <c r="B73" s="111"/>
      <c r="C73" s="137">
        <v>4142102</v>
      </c>
      <c r="D73" s="150" t="s">
        <v>89</v>
      </c>
      <c r="E73" s="150" t="s">
        <v>34</v>
      </c>
      <c r="F73" s="52">
        <v>144</v>
      </c>
      <c r="G73" s="112" t="s">
        <v>30</v>
      </c>
      <c r="H73" s="24">
        <v>2000000</v>
      </c>
      <c r="I73" s="24">
        <v>2000000</v>
      </c>
      <c r="J73" s="24">
        <v>2000000</v>
      </c>
      <c r="K73" s="24">
        <v>2000000</v>
      </c>
      <c r="L73" s="24">
        <v>2000000</v>
      </c>
      <c r="M73" s="24">
        <v>2000000</v>
      </c>
      <c r="N73" s="24">
        <v>2000000</v>
      </c>
      <c r="O73" s="24">
        <v>2000000</v>
      </c>
      <c r="P73" s="24">
        <v>2000000</v>
      </c>
      <c r="Q73" s="24">
        <v>2000000</v>
      </c>
      <c r="R73" s="24">
        <v>2000000</v>
      </c>
      <c r="S73" s="24">
        <v>2000000</v>
      </c>
      <c r="T73" s="85">
        <f>SUM(H73:S73)</f>
        <v>24000000</v>
      </c>
      <c r="U73" s="89">
        <v>2000000</v>
      </c>
      <c r="V73" s="156">
        <v>26000000</v>
      </c>
      <c r="W73" s="1"/>
    </row>
    <row r="74" spans="1:23" ht="18" customHeight="1" thickBot="1" x14ac:dyDescent="0.3">
      <c r="A74" s="146"/>
      <c r="B74" s="111"/>
      <c r="C74" s="138"/>
      <c r="D74" s="148"/>
      <c r="E74" s="148"/>
      <c r="F74" s="2">
        <v>113</v>
      </c>
      <c r="G74" s="9" t="s">
        <v>20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85"/>
      <c r="U74" s="86"/>
      <c r="V74" s="156"/>
      <c r="W74" s="1"/>
    </row>
    <row r="75" spans="1:23" ht="18" customHeight="1" thickBot="1" x14ac:dyDescent="0.3">
      <c r="A75" s="146"/>
      <c r="B75" s="111"/>
      <c r="C75" s="138"/>
      <c r="D75" s="148"/>
      <c r="E75" s="148"/>
      <c r="F75" s="2">
        <v>131</v>
      </c>
      <c r="G75" s="9" t="s">
        <v>26</v>
      </c>
      <c r="H75" s="10"/>
      <c r="I75" s="10"/>
      <c r="J75" s="10"/>
      <c r="K75" s="10"/>
      <c r="L75" s="10"/>
      <c r="M75" s="10"/>
      <c r="N75" s="29"/>
      <c r="O75" s="10"/>
      <c r="P75" s="10"/>
      <c r="Q75" s="10"/>
      <c r="R75" s="10"/>
      <c r="S75" s="10"/>
      <c r="T75" s="85"/>
      <c r="U75" s="86"/>
      <c r="V75" s="156"/>
      <c r="W75" s="1"/>
    </row>
    <row r="76" spans="1:23" ht="18" customHeight="1" thickBot="1" x14ac:dyDescent="0.3">
      <c r="A76" s="146"/>
      <c r="B76" s="111"/>
      <c r="C76" s="138"/>
      <c r="D76" s="148"/>
      <c r="E76" s="148"/>
      <c r="F76" s="2">
        <v>133</v>
      </c>
      <c r="G76" s="9" t="s">
        <v>22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85"/>
      <c r="U76" s="86"/>
      <c r="V76" s="156"/>
    </row>
    <row r="77" spans="1:23" ht="18" customHeight="1" thickBot="1" x14ac:dyDescent="0.3">
      <c r="A77" s="166"/>
      <c r="B77" s="118"/>
      <c r="C77" s="165"/>
      <c r="D77" s="167"/>
      <c r="E77" s="167"/>
      <c r="F77" s="113">
        <v>232</v>
      </c>
      <c r="G77" s="117" t="s">
        <v>21</v>
      </c>
      <c r="H77" s="122"/>
      <c r="I77" s="122"/>
      <c r="J77" s="122"/>
      <c r="K77" s="122"/>
      <c r="L77" s="122"/>
      <c r="M77" s="122"/>
      <c r="N77" s="123"/>
      <c r="O77" s="122"/>
      <c r="P77" s="122"/>
      <c r="Q77" s="122"/>
      <c r="R77" s="122"/>
      <c r="S77" s="122"/>
      <c r="T77" s="124"/>
      <c r="U77" s="125"/>
      <c r="V77" s="163"/>
    </row>
    <row r="78" spans="1:23" ht="18" customHeight="1" thickBot="1" x14ac:dyDescent="0.3">
      <c r="A78" s="146">
        <v>14</v>
      </c>
      <c r="B78" s="111"/>
      <c r="C78" s="138">
        <v>5331449</v>
      </c>
      <c r="D78" s="148" t="s">
        <v>105</v>
      </c>
      <c r="E78" s="148" t="s">
        <v>34</v>
      </c>
      <c r="F78" s="52">
        <v>144</v>
      </c>
      <c r="G78" s="53" t="s">
        <v>30</v>
      </c>
      <c r="H78" s="16">
        <v>2200000</v>
      </c>
      <c r="I78" s="16">
        <v>2200000</v>
      </c>
      <c r="J78" s="16">
        <v>2200000</v>
      </c>
      <c r="K78" s="16">
        <v>2200000</v>
      </c>
      <c r="L78" s="16">
        <v>2200000</v>
      </c>
      <c r="M78" s="16">
        <v>2200000</v>
      </c>
      <c r="N78" s="56">
        <v>2200000</v>
      </c>
      <c r="O78" s="16">
        <v>2200000</v>
      </c>
      <c r="P78" s="16">
        <v>2200000</v>
      </c>
      <c r="Q78" s="16">
        <v>2200000</v>
      </c>
      <c r="R78" s="16">
        <v>2200000</v>
      </c>
      <c r="S78" s="16">
        <v>2200000</v>
      </c>
      <c r="T78" s="85">
        <f>SUM(H78:S78)</f>
        <v>26400000</v>
      </c>
      <c r="U78" s="89">
        <v>2200000</v>
      </c>
      <c r="V78" s="168">
        <v>29600000</v>
      </c>
    </row>
    <row r="79" spans="1:23" ht="18" customHeight="1" thickBot="1" x14ac:dyDescent="0.3">
      <c r="A79" s="146"/>
      <c r="B79" s="111"/>
      <c r="C79" s="138"/>
      <c r="D79" s="148"/>
      <c r="E79" s="148"/>
      <c r="F79" s="2">
        <v>113</v>
      </c>
      <c r="G79" s="50" t="s">
        <v>20</v>
      </c>
      <c r="H79" s="18"/>
      <c r="I79" s="18"/>
      <c r="J79" s="18"/>
      <c r="K79" s="18"/>
      <c r="L79" s="18"/>
      <c r="M79" s="18"/>
      <c r="N79" s="54"/>
      <c r="O79" s="18"/>
      <c r="P79" s="18"/>
      <c r="Q79" s="18"/>
      <c r="R79" s="18"/>
      <c r="S79" s="18"/>
      <c r="T79" s="93"/>
      <c r="U79" s="86"/>
      <c r="V79" s="168"/>
    </row>
    <row r="80" spans="1:23" ht="18" customHeight="1" thickBot="1" x14ac:dyDescent="0.3">
      <c r="A80" s="146"/>
      <c r="B80" s="111"/>
      <c r="C80" s="138"/>
      <c r="D80" s="148"/>
      <c r="E80" s="148"/>
      <c r="F80" s="2">
        <v>131</v>
      </c>
      <c r="G80" s="50" t="s">
        <v>26</v>
      </c>
      <c r="H80" s="18"/>
      <c r="I80" s="18"/>
      <c r="J80" s="18"/>
      <c r="K80" s="18"/>
      <c r="L80" s="18"/>
      <c r="M80" s="18"/>
      <c r="N80" s="54"/>
      <c r="O80" s="18"/>
      <c r="P80" s="18"/>
      <c r="Q80" s="18"/>
      <c r="R80" s="18"/>
      <c r="S80" s="18"/>
      <c r="T80" s="93"/>
      <c r="U80" s="86"/>
      <c r="V80" s="168"/>
    </row>
    <row r="81" spans="1:22" ht="18" customHeight="1" thickBot="1" x14ac:dyDescent="0.3">
      <c r="A81" s="146"/>
      <c r="B81" s="111"/>
      <c r="C81" s="138"/>
      <c r="D81" s="148"/>
      <c r="E81" s="148"/>
      <c r="F81" s="2">
        <v>133</v>
      </c>
      <c r="G81" s="50" t="s">
        <v>22</v>
      </c>
      <c r="H81" s="18"/>
      <c r="I81" s="18"/>
      <c r="J81" s="18"/>
      <c r="K81" s="18"/>
      <c r="L81" s="18"/>
      <c r="M81" s="18"/>
      <c r="N81" s="54"/>
      <c r="O81" s="18"/>
      <c r="P81" s="18"/>
      <c r="Q81" s="18"/>
      <c r="R81" s="18"/>
      <c r="S81" s="18">
        <v>1000000</v>
      </c>
      <c r="T81" s="93"/>
      <c r="U81" s="86"/>
      <c r="V81" s="168"/>
    </row>
    <row r="82" spans="1:22" ht="18" customHeight="1" thickBot="1" x14ac:dyDescent="0.3">
      <c r="A82" s="166"/>
      <c r="B82" s="118"/>
      <c r="C82" s="165"/>
      <c r="D82" s="167"/>
      <c r="E82" s="167"/>
      <c r="F82" s="113">
        <v>232</v>
      </c>
      <c r="G82" s="117" t="s">
        <v>21</v>
      </c>
      <c r="H82" s="126"/>
      <c r="I82" s="126"/>
      <c r="J82" s="122"/>
      <c r="K82" s="126"/>
      <c r="L82" s="126"/>
      <c r="M82" s="126"/>
      <c r="N82" s="123"/>
      <c r="O82" s="126"/>
      <c r="P82" s="126"/>
      <c r="Q82" s="126"/>
      <c r="R82" s="126"/>
      <c r="S82" s="126"/>
      <c r="T82" s="124"/>
      <c r="U82" s="125"/>
      <c r="V82" s="168"/>
    </row>
    <row r="83" spans="1:22" ht="18" customHeight="1" thickBot="1" x14ac:dyDescent="0.3">
      <c r="A83" s="146">
        <v>15</v>
      </c>
      <c r="B83" s="111"/>
      <c r="C83" s="138">
        <v>5484743</v>
      </c>
      <c r="D83" s="148" t="s">
        <v>108</v>
      </c>
      <c r="E83" s="148" t="s">
        <v>34</v>
      </c>
      <c r="F83" s="52">
        <v>144</v>
      </c>
      <c r="G83" s="53" t="s">
        <v>30</v>
      </c>
      <c r="H83" s="127">
        <v>0</v>
      </c>
      <c r="I83" s="24">
        <v>2400000</v>
      </c>
      <c r="J83" s="16">
        <v>2400000</v>
      </c>
      <c r="K83" s="24">
        <v>2400000</v>
      </c>
      <c r="L83" s="24">
        <v>2400000</v>
      </c>
      <c r="M83" s="24">
        <v>2400000</v>
      </c>
      <c r="N83" s="56">
        <v>2400000</v>
      </c>
      <c r="O83" s="24">
        <v>2400000</v>
      </c>
      <c r="P83" s="24">
        <v>2400000</v>
      </c>
      <c r="Q83" s="24">
        <v>2400000</v>
      </c>
      <c r="R83" s="24">
        <v>2400000</v>
      </c>
      <c r="S83" s="24">
        <v>2400000</v>
      </c>
      <c r="T83" s="85">
        <f>SUM(H83:S83)</f>
        <v>26400000</v>
      </c>
      <c r="U83" s="89">
        <v>2200000</v>
      </c>
      <c r="V83" s="168">
        <v>28600000</v>
      </c>
    </row>
    <row r="84" spans="1:22" ht="18" customHeight="1" thickBot="1" x14ac:dyDescent="0.3">
      <c r="A84" s="146"/>
      <c r="B84" s="111"/>
      <c r="C84" s="138"/>
      <c r="D84" s="148"/>
      <c r="E84" s="148"/>
      <c r="F84" s="2">
        <v>113</v>
      </c>
      <c r="G84" s="50" t="s">
        <v>20</v>
      </c>
      <c r="H84" s="18"/>
      <c r="I84" s="18"/>
      <c r="J84" s="18"/>
      <c r="K84" s="18"/>
      <c r="L84" s="18"/>
      <c r="M84" s="18"/>
      <c r="N84" s="54"/>
      <c r="O84" s="18"/>
      <c r="P84" s="18"/>
      <c r="Q84" s="18"/>
      <c r="R84" s="18"/>
      <c r="S84" s="18"/>
      <c r="T84" s="93"/>
      <c r="U84" s="86"/>
      <c r="V84" s="168"/>
    </row>
    <row r="85" spans="1:22" ht="18" customHeight="1" thickBot="1" x14ac:dyDescent="0.3">
      <c r="A85" s="146"/>
      <c r="B85" s="111"/>
      <c r="C85" s="138"/>
      <c r="D85" s="148"/>
      <c r="E85" s="148"/>
      <c r="F85" s="2">
        <v>131</v>
      </c>
      <c r="G85" s="50" t="s">
        <v>26</v>
      </c>
      <c r="H85" s="18"/>
      <c r="I85" s="18"/>
      <c r="J85" s="18"/>
      <c r="K85" s="18"/>
      <c r="L85" s="18"/>
      <c r="M85" s="18"/>
      <c r="N85" s="54"/>
      <c r="O85" s="18"/>
      <c r="P85" s="18"/>
      <c r="Q85" s="18"/>
      <c r="R85" s="18"/>
      <c r="S85" s="18"/>
      <c r="T85" s="93"/>
      <c r="U85" s="86"/>
      <c r="V85" s="168"/>
    </row>
    <row r="86" spans="1:22" ht="18" customHeight="1" thickBot="1" x14ac:dyDescent="0.3">
      <c r="A86" s="146"/>
      <c r="B86" s="111"/>
      <c r="C86" s="138"/>
      <c r="D86" s="148"/>
      <c r="E86" s="148"/>
      <c r="F86" s="2">
        <v>133</v>
      </c>
      <c r="G86" s="50" t="s">
        <v>22</v>
      </c>
      <c r="H86" s="18"/>
      <c r="I86" s="18"/>
      <c r="J86" s="18"/>
      <c r="K86" s="18"/>
      <c r="L86" s="18"/>
      <c r="M86" s="18"/>
      <c r="N86" s="54"/>
      <c r="O86" s="18"/>
      <c r="P86" s="18"/>
      <c r="Q86" s="18"/>
      <c r="R86" s="18"/>
      <c r="S86" s="18"/>
      <c r="T86" s="93"/>
      <c r="U86" s="86"/>
      <c r="V86" s="168"/>
    </row>
    <row r="87" spans="1:22" ht="18" customHeight="1" thickBot="1" x14ac:dyDescent="0.3">
      <c r="A87" s="166"/>
      <c r="B87" s="118"/>
      <c r="C87" s="165"/>
      <c r="D87" s="167"/>
      <c r="E87" s="167"/>
      <c r="F87" s="113">
        <v>232</v>
      </c>
      <c r="G87" s="117" t="s">
        <v>21</v>
      </c>
      <c r="H87" s="126"/>
      <c r="I87" s="122"/>
      <c r="J87" s="126"/>
      <c r="K87" s="126"/>
      <c r="L87" s="122"/>
      <c r="M87" s="126"/>
      <c r="N87" s="123"/>
      <c r="O87" s="126"/>
      <c r="P87" s="122"/>
      <c r="Q87" s="122"/>
      <c r="R87" s="122"/>
      <c r="S87" s="126"/>
      <c r="T87" s="124"/>
      <c r="U87" s="125"/>
      <c r="V87" s="168"/>
    </row>
    <row r="88" spans="1:22" ht="18" customHeight="1" thickBot="1" x14ac:dyDescent="0.3">
      <c r="A88" s="146">
        <v>16</v>
      </c>
      <c r="B88" s="59"/>
      <c r="C88" s="138">
        <v>8571115</v>
      </c>
      <c r="D88" s="148" t="s">
        <v>111</v>
      </c>
      <c r="E88" s="148" t="s">
        <v>34</v>
      </c>
      <c r="F88" s="52">
        <v>144</v>
      </c>
      <c r="G88" s="53" t="s">
        <v>30</v>
      </c>
      <c r="H88" s="16">
        <v>0</v>
      </c>
      <c r="I88" s="16">
        <v>0</v>
      </c>
      <c r="J88" s="24" t="s">
        <v>118</v>
      </c>
      <c r="K88" s="24">
        <v>1500000</v>
      </c>
      <c r="L88" s="16">
        <v>1500000</v>
      </c>
      <c r="M88" s="24">
        <v>2000000</v>
      </c>
      <c r="N88" s="56">
        <v>2000000</v>
      </c>
      <c r="O88" s="24">
        <v>2000000</v>
      </c>
      <c r="P88" s="16">
        <v>2000000</v>
      </c>
      <c r="Q88" s="16">
        <v>2000000</v>
      </c>
      <c r="R88" s="16">
        <v>2000000</v>
      </c>
      <c r="S88" s="24">
        <v>2000000</v>
      </c>
      <c r="T88" s="95">
        <f>SUM(K88:S88)</f>
        <v>17000000</v>
      </c>
      <c r="U88" s="91">
        <v>1416667</v>
      </c>
      <c r="V88" s="169">
        <v>18416667</v>
      </c>
    </row>
    <row r="89" spans="1:22" ht="18" customHeight="1" thickBot="1" x14ac:dyDescent="0.3">
      <c r="A89" s="146"/>
      <c r="B89" s="59"/>
      <c r="C89" s="138"/>
      <c r="D89" s="148"/>
      <c r="E89" s="148"/>
      <c r="F89" s="2">
        <v>113</v>
      </c>
      <c r="G89" s="50" t="s">
        <v>20</v>
      </c>
      <c r="H89" s="10"/>
      <c r="I89" s="10"/>
      <c r="J89" s="10"/>
      <c r="K89" s="10"/>
      <c r="L89" s="10"/>
      <c r="M89" s="10"/>
      <c r="N89" s="29"/>
      <c r="O89" s="10"/>
      <c r="P89" s="10"/>
      <c r="Q89" s="10"/>
      <c r="R89" s="10"/>
      <c r="S89" s="10"/>
      <c r="T89" s="93"/>
      <c r="U89" s="86"/>
      <c r="V89" s="156"/>
    </row>
    <row r="90" spans="1:22" ht="18" customHeight="1" thickBot="1" x14ac:dyDescent="0.3">
      <c r="A90" s="146"/>
      <c r="B90" s="59"/>
      <c r="C90" s="138"/>
      <c r="D90" s="148"/>
      <c r="E90" s="148"/>
      <c r="F90" s="2">
        <v>131</v>
      </c>
      <c r="G90" s="50" t="s">
        <v>26</v>
      </c>
      <c r="H90" s="10"/>
      <c r="I90" s="10"/>
      <c r="J90" s="10"/>
      <c r="K90" s="10"/>
      <c r="L90" s="10"/>
      <c r="M90" s="10"/>
      <c r="N90" s="29"/>
      <c r="O90" s="10"/>
      <c r="P90" s="10"/>
      <c r="Q90" s="10"/>
      <c r="R90" s="10"/>
      <c r="S90" s="10"/>
      <c r="T90" s="93"/>
      <c r="U90" s="86"/>
      <c r="V90" s="156"/>
    </row>
    <row r="91" spans="1:22" ht="18" customHeight="1" thickBot="1" x14ac:dyDescent="0.3">
      <c r="A91" s="146"/>
      <c r="B91" s="59"/>
      <c r="C91" s="138"/>
      <c r="D91" s="148"/>
      <c r="E91" s="148"/>
      <c r="F91" s="2">
        <v>133</v>
      </c>
      <c r="G91" s="50" t="s">
        <v>20</v>
      </c>
      <c r="H91" s="10"/>
      <c r="I91" s="10"/>
      <c r="J91" s="10"/>
      <c r="K91" s="10"/>
      <c r="L91" s="10"/>
      <c r="M91" s="10"/>
      <c r="N91" s="29"/>
      <c r="O91" s="10"/>
      <c r="P91" s="10"/>
      <c r="Q91" s="10"/>
      <c r="R91" s="10"/>
      <c r="S91" s="10"/>
      <c r="T91" s="93"/>
      <c r="U91" s="86"/>
      <c r="V91" s="156"/>
    </row>
    <row r="92" spans="1:22" ht="18" customHeight="1" thickBot="1" x14ac:dyDescent="0.3">
      <c r="A92" s="152"/>
      <c r="B92" s="59"/>
      <c r="C92" s="139"/>
      <c r="D92" s="149"/>
      <c r="E92" s="149"/>
      <c r="F92" s="113">
        <v>232</v>
      </c>
      <c r="G92" s="117" t="s">
        <v>21</v>
      </c>
      <c r="H92" s="12"/>
      <c r="I92" s="12"/>
      <c r="J92" s="12"/>
      <c r="K92" s="12"/>
      <c r="L92" s="12"/>
      <c r="M92" s="12"/>
      <c r="N92" s="28"/>
      <c r="O92" s="12"/>
      <c r="P92" s="12"/>
      <c r="Q92" s="39"/>
      <c r="R92" s="39"/>
      <c r="S92" s="39"/>
      <c r="T92" s="94"/>
      <c r="U92" s="87"/>
      <c r="V92" s="156"/>
    </row>
    <row r="93" spans="1:22" ht="18" customHeight="1" thickBot="1" x14ac:dyDescent="0.3">
      <c r="A93" s="151">
        <v>17</v>
      </c>
      <c r="B93" s="67"/>
      <c r="C93" s="151">
        <v>4016876</v>
      </c>
      <c r="D93" s="150" t="s">
        <v>98</v>
      </c>
      <c r="E93" s="150" t="s">
        <v>34</v>
      </c>
      <c r="F93" s="52">
        <v>112</v>
      </c>
      <c r="G93" s="53" t="s">
        <v>30</v>
      </c>
      <c r="H93" s="56">
        <v>0</v>
      </c>
      <c r="I93" s="57">
        <v>0</v>
      </c>
      <c r="J93" s="34">
        <v>0</v>
      </c>
      <c r="K93" s="34">
        <v>0</v>
      </c>
      <c r="L93" s="34">
        <v>0</v>
      </c>
      <c r="M93" s="34">
        <v>0</v>
      </c>
      <c r="N93" s="57">
        <v>0</v>
      </c>
      <c r="O93" s="34">
        <v>0</v>
      </c>
      <c r="P93" s="57">
        <v>0</v>
      </c>
      <c r="Q93" s="58">
        <v>0</v>
      </c>
      <c r="R93" s="58">
        <v>0</v>
      </c>
      <c r="S93" s="58">
        <v>2000000</v>
      </c>
      <c r="T93" s="85">
        <f>W108</f>
        <v>0</v>
      </c>
      <c r="U93" s="90">
        <v>0</v>
      </c>
      <c r="V93" s="156">
        <v>2000000</v>
      </c>
    </row>
    <row r="94" spans="1:22" ht="18" customHeight="1" thickBot="1" x14ac:dyDescent="0.3">
      <c r="A94" s="146"/>
      <c r="B94" s="59"/>
      <c r="C94" s="146"/>
      <c r="D94" s="148"/>
      <c r="E94" s="148"/>
      <c r="F94" s="2">
        <v>113</v>
      </c>
      <c r="G94" s="9" t="s">
        <v>20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85"/>
      <c r="U94" s="86"/>
      <c r="V94" s="156"/>
    </row>
    <row r="95" spans="1:22" ht="18" customHeight="1" thickBot="1" x14ac:dyDescent="0.3">
      <c r="A95" s="146"/>
      <c r="B95" s="59"/>
      <c r="C95" s="146"/>
      <c r="D95" s="148"/>
      <c r="E95" s="148"/>
      <c r="F95" s="2">
        <v>131</v>
      </c>
      <c r="G95" s="9" t="s">
        <v>26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95"/>
      <c r="U95" s="87"/>
      <c r="V95" s="156"/>
    </row>
    <row r="96" spans="1:22" ht="18" customHeight="1" thickBot="1" x14ac:dyDescent="0.3">
      <c r="A96" s="152"/>
      <c r="B96" s="68"/>
      <c r="C96" s="152"/>
      <c r="D96" s="149"/>
      <c r="E96" s="149"/>
      <c r="F96" s="113">
        <v>133</v>
      </c>
      <c r="G96" s="114" t="s">
        <v>22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94"/>
      <c r="U96" s="88"/>
      <c r="V96" s="156"/>
    </row>
    <row r="97" spans="1:22" ht="18" customHeight="1" thickBot="1" x14ac:dyDescent="0.3">
      <c r="A97" s="67">
        <v>18</v>
      </c>
      <c r="B97" s="59"/>
      <c r="C97" s="137">
        <v>4134597</v>
      </c>
      <c r="D97" s="150" t="s">
        <v>106</v>
      </c>
      <c r="E97" s="150" t="s">
        <v>34</v>
      </c>
      <c r="F97" s="52">
        <v>144</v>
      </c>
      <c r="G97" s="53" t="s">
        <v>30</v>
      </c>
      <c r="H97" s="16">
        <v>2200000</v>
      </c>
      <c r="I97" s="16">
        <v>2200000</v>
      </c>
      <c r="J97" s="55">
        <v>2200000</v>
      </c>
      <c r="K97" s="55">
        <v>2200000</v>
      </c>
      <c r="L97" s="16">
        <v>2200000</v>
      </c>
      <c r="M97" s="55">
        <v>2200000</v>
      </c>
      <c r="N97" s="56">
        <v>2200000</v>
      </c>
      <c r="O97" s="55">
        <v>2200000</v>
      </c>
      <c r="P97" s="16">
        <v>2200000</v>
      </c>
      <c r="Q97" s="16">
        <v>2200000</v>
      </c>
      <c r="R97" s="16">
        <v>2200000</v>
      </c>
      <c r="S97" s="55">
        <v>2200000</v>
      </c>
      <c r="T97" s="95">
        <f>SUM(H97:S97)</f>
        <v>26400000</v>
      </c>
      <c r="U97" s="91">
        <v>2200000</v>
      </c>
      <c r="V97" s="156">
        <v>28600000</v>
      </c>
    </row>
    <row r="98" spans="1:22" ht="18" customHeight="1" thickBot="1" x14ac:dyDescent="0.3">
      <c r="A98" s="59"/>
      <c r="B98" s="59"/>
      <c r="C98" s="138"/>
      <c r="D98" s="148"/>
      <c r="E98" s="148"/>
      <c r="F98" s="2">
        <v>113</v>
      </c>
      <c r="G98" s="50" t="s">
        <v>20</v>
      </c>
      <c r="H98" s="10"/>
      <c r="I98" s="10"/>
      <c r="J98" s="10"/>
      <c r="K98" s="10"/>
      <c r="L98" s="10"/>
      <c r="M98" s="10"/>
      <c r="N98" s="29"/>
      <c r="O98" s="10"/>
      <c r="P98" s="10"/>
      <c r="Q98" s="10"/>
      <c r="R98" s="10"/>
      <c r="S98" s="10"/>
      <c r="T98" s="93"/>
      <c r="U98" s="86"/>
      <c r="V98" s="156"/>
    </row>
    <row r="99" spans="1:22" ht="18" customHeight="1" thickBot="1" x14ac:dyDescent="0.3">
      <c r="A99" s="59"/>
      <c r="B99" s="59"/>
      <c r="C99" s="138"/>
      <c r="D99" s="148"/>
      <c r="E99" s="148"/>
      <c r="F99" s="2">
        <v>131</v>
      </c>
      <c r="G99" s="50" t="s">
        <v>26</v>
      </c>
      <c r="H99" s="10"/>
      <c r="I99" s="10"/>
      <c r="J99" s="10"/>
      <c r="K99" s="10"/>
      <c r="L99" s="10"/>
      <c r="M99" s="10"/>
      <c r="N99" s="29"/>
      <c r="O99" s="10"/>
      <c r="P99" s="10"/>
      <c r="Q99" s="10"/>
      <c r="R99" s="10"/>
      <c r="S99" s="10"/>
      <c r="T99" s="93"/>
      <c r="U99" s="86"/>
      <c r="V99" s="156"/>
    </row>
    <row r="100" spans="1:22" ht="18" customHeight="1" thickBot="1" x14ac:dyDescent="0.3">
      <c r="A100" s="59"/>
      <c r="B100" s="59"/>
      <c r="C100" s="138"/>
      <c r="D100" s="148"/>
      <c r="E100" s="148"/>
      <c r="F100" s="2">
        <v>133</v>
      </c>
      <c r="G100" s="50" t="s">
        <v>20</v>
      </c>
      <c r="H100" s="10"/>
      <c r="I100" s="10"/>
      <c r="J100" s="10"/>
      <c r="K100" s="10"/>
      <c r="L100" s="10"/>
      <c r="M100" s="10"/>
      <c r="N100" s="29"/>
      <c r="O100" s="10"/>
      <c r="P100" s="10"/>
      <c r="Q100" s="10"/>
      <c r="R100" s="10"/>
      <c r="S100" s="10"/>
      <c r="T100" s="93"/>
      <c r="U100" s="86"/>
      <c r="V100" s="156"/>
    </row>
    <row r="101" spans="1:22" ht="18" customHeight="1" thickBot="1" x14ac:dyDescent="0.3">
      <c r="A101" s="68"/>
      <c r="B101" s="59"/>
      <c r="C101" s="139"/>
      <c r="D101" s="149"/>
      <c r="E101" s="149"/>
      <c r="F101" s="113">
        <v>232</v>
      </c>
      <c r="G101" s="117" t="s">
        <v>21</v>
      </c>
      <c r="H101" s="12"/>
      <c r="I101" s="12"/>
      <c r="J101" s="12"/>
      <c r="K101" s="12"/>
      <c r="L101" s="12"/>
      <c r="M101" s="12"/>
      <c r="N101" s="28"/>
      <c r="O101" s="12"/>
      <c r="P101" s="12"/>
      <c r="Q101" s="39"/>
      <c r="R101" s="39"/>
      <c r="S101" s="39"/>
      <c r="T101" s="94"/>
      <c r="U101" s="87"/>
      <c r="V101" s="156"/>
    </row>
    <row r="102" spans="1:22" ht="18" customHeight="1" thickBot="1" x14ac:dyDescent="0.3">
      <c r="A102" s="151">
        <v>19</v>
      </c>
      <c r="B102" s="67"/>
      <c r="C102" s="151">
        <v>3004568</v>
      </c>
      <c r="D102" s="150" t="s">
        <v>91</v>
      </c>
      <c r="E102" s="150" t="s">
        <v>92</v>
      </c>
      <c r="F102" s="52">
        <v>112</v>
      </c>
      <c r="G102" s="112" t="s">
        <v>93</v>
      </c>
      <c r="H102" s="56">
        <v>1120957</v>
      </c>
      <c r="I102" s="57">
        <v>1120957</v>
      </c>
      <c r="J102" s="57">
        <v>1120957</v>
      </c>
      <c r="K102" s="57">
        <v>1120957</v>
      </c>
      <c r="L102" s="57">
        <v>1120957</v>
      </c>
      <c r="M102" s="57">
        <v>1120957</v>
      </c>
      <c r="N102" s="57">
        <v>1120957</v>
      </c>
      <c r="O102" s="57">
        <v>1120957</v>
      </c>
      <c r="P102" s="96">
        <v>1776272</v>
      </c>
      <c r="Q102" s="100">
        <v>1776272</v>
      </c>
      <c r="R102" s="97">
        <v>0</v>
      </c>
      <c r="S102" s="58">
        <v>0</v>
      </c>
      <c r="T102" s="85">
        <f>SUM(H102:S102)</f>
        <v>12520200</v>
      </c>
      <c r="U102" s="90">
        <v>1525886</v>
      </c>
      <c r="V102" s="156">
        <v>19836516</v>
      </c>
    </row>
    <row r="103" spans="1:22" ht="18" customHeight="1" thickBot="1" x14ac:dyDescent="0.3">
      <c r="A103" s="146"/>
      <c r="B103" s="59"/>
      <c r="C103" s="146"/>
      <c r="D103" s="148"/>
      <c r="E103" s="148"/>
      <c r="F103" s="2">
        <v>113</v>
      </c>
      <c r="G103" s="9" t="s">
        <v>20</v>
      </c>
      <c r="H103" s="10">
        <v>579043</v>
      </c>
      <c r="I103" s="10">
        <v>579043</v>
      </c>
      <c r="J103" s="10">
        <v>579043</v>
      </c>
      <c r="K103" s="10">
        <v>579043</v>
      </c>
      <c r="L103" s="10">
        <v>579043</v>
      </c>
      <c r="M103" s="10">
        <v>579043</v>
      </c>
      <c r="N103" s="10">
        <v>579043</v>
      </c>
      <c r="O103" s="10">
        <v>579043</v>
      </c>
      <c r="P103" s="98">
        <v>579043</v>
      </c>
      <c r="Q103" s="24">
        <v>579043</v>
      </c>
      <c r="R103" s="99">
        <v>0</v>
      </c>
      <c r="S103" s="10">
        <v>0</v>
      </c>
      <c r="T103" s="85">
        <f>SUM(H103:S103)</f>
        <v>5790430</v>
      </c>
      <c r="U103" s="86"/>
      <c r="V103" s="156"/>
    </row>
    <row r="104" spans="1:22" ht="18" customHeight="1" thickBot="1" x14ac:dyDescent="0.3">
      <c r="A104" s="146"/>
      <c r="B104" s="59"/>
      <c r="C104" s="146"/>
      <c r="D104" s="148"/>
      <c r="E104" s="148"/>
      <c r="F104" s="2">
        <v>114</v>
      </c>
      <c r="G104" s="9" t="s">
        <v>117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95"/>
      <c r="U104" s="87"/>
      <c r="V104" s="156"/>
    </row>
    <row r="105" spans="1:22" ht="18" customHeight="1" thickBot="1" x14ac:dyDescent="0.3">
      <c r="A105" s="152"/>
      <c r="B105" s="68"/>
      <c r="C105" s="152"/>
      <c r="D105" s="149"/>
      <c r="E105" s="149"/>
      <c r="F105" s="113">
        <v>133</v>
      </c>
      <c r="G105" s="114" t="s">
        <v>22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94"/>
      <c r="U105" s="88"/>
      <c r="V105" s="156"/>
    </row>
    <row r="106" spans="1:22" ht="18" customHeight="1" thickBot="1" x14ac:dyDescent="0.3">
      <c r="A106" s="69">
        <v>20</v>
      </c>
      <c r="B106" s="75"/>
      <c r="C106" s="172">
        <v>4947283</v>
      </c>
      <c r="D106" s="172" t="s">
        <v>94</v>
      </c>
      <c r="E106" s="172" t="s">
        <v>92</v>
      </c>
      <c r="F106" s="52">
        <v>112</v>
      </c>
      <c r="G106" s="112" t="s">
        <v>93</v>
      </c>
      <c r="H106" s="10">
        <v>1120957</v>
      </c>
      <c r="I106" s="57">
        <v>1120957</v>
      </c>
      <c r="J106" s="57">
        <v>1120957</v>
      </c>
      <c r="K106" s="57">
        <v>1120957</v>
      </c>
      <c r="L106" s="57">
        <v>1120957</v>
      </c>
      <c r="M106" s="57">
        <v>1120957</v>
      </c>
      <c r="N106" s="57">
        <v>1120957</v>
      </c>
      <c r="O106" s="57">
        <v>1120957</v>
      </c>
      <c r="P106" s="57">
        <v>1776272</v>
      </c>
      <c r="Q106" s="57">
        <v>1776272</v>
      </c>
      <c r="R106" s="10">
        <v>1776272</v>
      </c>
      <c r="S106" s="10">
        <v>1776272</v>
      </c>
      <c r="T106" s="85">
        <f>SUM(H106:S106)</f>
        <v>16072744</v>
      </c>
      <c r="U106" s="89"/>
      <c r="V106" s="156">
        <v>24939698</v>
      </c>
    </row>
    <row r="107" spans="1:22" ht="18" customHeight="1" thickBot="1" x14ac:dyDescent="0.3">
      <c r="A107" s="61"/>
      <c r="B107" s="76"/>
      <c r="C107" s="173"/>
      <c r="D107" s="173"/>
      <c r="E107" s="173"/>
      <c r="F107" s="2">
        <v>113</v>
      </c>
      <c r="G107" s="9" t="s">
        <v>20</v>
      </c>
      <c r="H107" s="10">
        <v>579043</v>
      </c>
      <c r="I107" s="10">
        <v>579043</v>
      </c>
      <c r="J107" s="10">
        <v>579043</v>
      </c>
      <c r="K107" s="10">
        <v>579043</v>
      </c>
      <c r="L107" s="10">
        <v>579043</v>
      </c>
      <c r="M107" s="10">
        <v>579043</v>
      </c>
      <c r="N107" s="10">
        <v>579043</v>
      </c>
      <c r="O107" s="10">
        <v>579043</v>
      </c>
      <c r="P107" s="10">
        <v>579043</v>
      </c>
      <c r="Q107" s="10">
        <v>579043</v>
      </c>
      <c r="R107" s="10">
        <v>579043</v>
      </c>
      <c r="S107" s="10">
        <v>579043</v>
      </c>
      <c r="T107" s="85">
        <f>SUM(H107:S107)</f>
        <v>6948516</v>
      </c>
      <c r="U107" s="86"/>
      <c r="V107" s="156"/>
    </row>
    <row r="108" spans="1:22" ht="18" customHeight="1" thickBot="1" x14ac:dyDescent="0.3">
      <c r="A108" s="61"/>
      <c r="B108" s="76"/>
      <c r="C108" s="173"/>
      <c r="D108" s="173"/>
      <c r="E108" s="173"/>
      <c r="F108" s="2">
        <v>114</v>
      </c>
      <c r="G108" s="9" t="s">
        <v>117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32"/>
      <c r="T108" s="85"/>
      <c r="U108" s="86">
        <v>1918438</v>
      </c>
      <c r="V108" s="156"/>
    </row>
    <row r="109" spans="1:22" ht="18" customHeight="1" thickBot="1" x14ac:dyDescent="0.3">
      <c r="A109" s="70"/>
      <c r="B109" s="77"/>
      <c r="C109" s="174"/>
      <c r="D109" s="174"/>
      <c r="E109" s="174"/>
      <c r="F109" s="113">
        <v>133</v>
      </c>
      <c r="G109" s="114" t="s">
        <v>22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28"/>
      <c r="T109" s="94"/>
      <c r="U109" s="88"/>
      <c r="V109" s="156"/>
    </row>
    <row r="110" spans="1:22" ht="18" customHeight="1" thickBot="1" x14ac:dyDescent="0.3">
      <c r="A110" s="150">
        <v>21</v>
      </c>
      <c r="B110" s="72"/>
      <c r="C110" s="160">
        <v>3013857</v>
      </c>
      <c r="D110" s="150" t="s">
        <v>95</v>
      </c>
      <c r="E110" s="150" t="s">
        <v>92</v>
      </c>
      <c r="F110" s="52">
        <v>112</v>
      </c>
      <c r="G110" s="112" t="s">
        <v>93</v>
      </c>
      <c r="H110" s="24">
        <v>1120957</v>
      </c>
      <c r="I110" s="57">
        <v>1120957</v>
      </c>
      <c r="J110" s="57">
        <v>1120957</v>
      </c>
      <c r="K110" s="57">
        <v>1120957</v>
      </c>
      <c r="L110" s="57">
        <v>1120957</v>
      </c>
      <c r="M110" s="57">
        <v>1120957</v>
      </c>
      <c r="N110" s="57">
        <v>1120957</v>
      </c>
      <c r="O110" s="57">
        <v>1120957</v>
      </c>
      <c r="P110" s="57">
        <v>1776272</v>
      </c>
      <c r="Q110" s="57">
        <v>1776272</v>
      </c>
      <c r="R110" s="10">
        <v>1776272</v>
      </c>
      <c r="S110" s="10">
        <v>1776272</v>
      </c>
      <c r="T110" s="85">
        <f>SUM(H110:S110)</f>
        <v>16072744</v>
      </c>
      <c r="U110" s="89"/>
      <c r="V110" s="156">
        <v>24939698</v>
      </c>
    </row>
    <row r="111" spans="1:22" ht="18" customHeight="1" thickBot="1" x14ac:dyDescent="0.3">
      <c r="A111" s="148"/>
      <c r="B111" s="73"/>
      <c r="C111" s="161"/>
      <c r="D111" s="148"/>
      <c r="E111" s="148"/>
      <c r="F111" s="2">
        <v>113</v>
      </c>
      <c r="G111" s="9" t="s">
        <v>20</v>
      </c>
      <c r="H111" s="10">
        <v>579043</v>
      </c>
      <c r="I111" s="10">
        <v>579043</v>
      </c>
      <c r="J111" s="10">
        <v>579043</v>
      </c>
      <c r="K111" s="10">
        <v>579043</v>
      </c>
      <c r="L111" s="10">
        <v>579043</v>
      </c>
      <c r="M111" s="10">
        <v>579043</v>
      </c>
      <c r="N111" s="10">
        <v>579043</v>
      </c>
      <c r="O111" s="10">
        <v>579043</v>
      </c>
      <c r="P111" s="10">
        <v>579043</v>
      </c>
      <c r="Q111" s="10">
        <v>579043</v>
      </c>
      <c r="R111" s="10">
        <v>579043</v>
      </c>
      <c r="S111" s="10">
        <v>579043</v>
      </c>
      <c r="T111" s="85">
        <f>SUM(H111:S111)</f>
        <v>6948516</v>
      </c>
      <c r="U111" s="86"/>
      <c r="V111" s="156"/>
    </row>
    <row r="112" spans="1:22" ht="18" customHeight="1" thickBot="1" x14ac:dyDescent="0.3">
      <c r="A112" s="148"/>
      <c r="B112" s="73"/>
      <c r="C112" s="161"/>
      <c r="D112" s="148"/>
      <c r="E112" s="148"/>
      <c r="F112" s="2">
        <v>114</v>
      </c>
      <c r="G112" s="9" t="s">
        <v>117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85"/>
      <c r="U112" s="86">
        <v>1918438</v>
      </c>
      <c r="V112" s="156"/>
    </row>
    <row r="113" spans="1:23" ht="18" customHeight="1" thickBot="1" x14ac:dyDescent="0.3">
      <c r="A113" s="148"/>
      <c r="B113" s="73"/>
      <c r="C113" s="161"/>
      <c r="D113" s="148"/>
      <c r="E113" s="148"/>
      <c r="F113" s="2">
        <v>133</v>
      </c>
      <c r="G113" s="9" t="s">
        <v>22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1"/>
      <c r="R113" s="11"/>
      <c r="S113" s="11"/>
      <c r="T113" s="85"/>
      <c r="U113" s="86"/>
      <c r="V113" s="156"/>
    </row>
    <row r="114" spans="1:23" ht="18" customHeight="1" thickBot="1" x14ac:dyDescent="0.3">
      <c r="A114" s="149"/>
      <c r="B114" s="74"/>
      <c r="C114" s="162"/>
      <c r="D114" s="149"/>
      <c r="E114" s="149"/>
      <c r="F114" s="113">
        <v>232</v>
      </c>
      <c r="G114" s="114" t="s">
        <v>21</v>
      </c>
      <c r="H114" s="31"/>
      <c r="I114" s="31"/>
      <c r="J114" s="31"/>
      <c r="K114" s="31"/>
      <c r="L114" s="31"/>
      <c r="M114" s="31"/>
      <c r="N114" s="31"/>
      <c r="O114" s="31"/>
      <c r="P114" s="26"/>
      <c r="Q114" s="33"/>
      <c r="R114" s="33"/>
      <c r="S114" s="33"/>
      <c r="T114" s="94"/>
      <c r="U114" s="88"/>
      <c r="V114" s="156"/>
    </row>
    <row r="115" spans="1:23" ht="18" customHeight="1" thickBot="1" x14ac:dyDescent="0.3">
      <c r="A115" s="151">
        <v>22</v>
      </c>
      <c r="B115" s="67"/>
      <c r="C115" s="137">
        <v>1800082</v>
      </c>
      <c r="D115" s="150" t="s">
        <v>96</v>
      </c>
      <c r="E115" s="150" t="s">
        <v>92</v>
      </c>
      <c r="F115" s="52">
        <v>112</v>
      </c>
      <c r="G115" s="112" t="s">
        <v>93</v>
      </c>
      <c r="H115" s="10">
        <v>1120957</v>
      </c>
      <c r="I115" s="57">
        <v>1120957</v>
      </c>
      <c r="J115" s="57">
        <v>1120957</v>
      </c>
      <c r="K115" s="57">
        <v>1120957</v>
      </c>
      <c r="L115" s="57">
        <v>1120957</v>
      </c>
      <c r="M115" s="57">
        <v>1120957</v>
      </c>
      <c r="N115" s="57">
        <v>1120957</v>
      </c>
      <c r="O115" s="57">
        <v>1120957</v>
      </c>
      <c r="P115" s="57">
        <v>1776272</v>
      </c>
      <c r="Q115" s="57">
        <v>1776272</v>
      </c>
      <c r="R115" s="10">
        <v>1776272</v>
      </c>
      <c r="S115" s="10">
        <v>1776272</v>
      </c>
      <c r="T115" s="85">
        <f>SUM(H110:S110)</f>
        <v>16072744</v>
      </c>
      <c r="U115" s="89"/>
      <c r="V115" s="156">
        <v>24939698</v>
      </c>
    </row>
    <row r="116" spans="1:23" ht="18" customHeight="1" thickBot="1" x14ac:dyDescent="0.3">
      <c r="A116" s="146"/>
      <c r="B116" s="59"/>
      <c r="C116" s="138"/>
      <c r="D116" s="148"/>
      <c r="E116" s="148"/>
      <c r="F116" s="2">
        <v>113</v>
      </c>
      <c r="G116" s="9" t="s">
        <v>20</v>
      </c>
      <c r="H116" s="10">
        <v>579043</v>
      </c>
      <c r="I116" s="10">
        <v>579043</v>
      </c>
      <c r="J116" s="10">
        <v>579043</v>
      </c>
      <c r="K116" s="10">
        <v>579043</v>
      </c>
      <c r="L116" s="10">
        <v>579043</v>
      </c>
      <c r="M116" s="10">
        <v>579043</v>
      </c>
      <c r="N116" s="10">
        <v>579043</v>
      </c>
      <c r="O116" s="10">
        <v>579043</v>
      </c>
      <c r="P116" s="10">
        <v>579043</v>
      </c>
      <c r="Q116" s="10">
        <v>579043</v>
      </c>
      <c r="R116" s="10">
        <v>579043</v>
      </c>
      <c r="S116" s="10">
        <v>579043</v>
      </c>
      <c r="T116" s="85">
        <f>SUM(H116:S116)</f>
        <v>6948516</v>
      </c>
      <c r="U116" s="86"/>
      <c r="V116" s="156"/>
    </row>
    <row r="117" spans="1:23" ht="18" customHeight="1" thickBot="1" x14ac:dyDescent="0.3">
      <c r="A117" s="146"/>
      <c r="B117" s="59"/>
      <c r="C117" s="138"/>
      <c r="D117" s="148"/>
      <c r="E117" s="148"/>
      <c r="F117" s="2">
        <v>114</v>
      </c>
      <c r="G117" s="9" t="s">
        <v>117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29"/>
      <c r="T117" s="85"/>
      <c r="U117" s="86">
        <v>1918438</v>
      </c>
      <c r="V117" s="156"/>
    </row>
    <row r="118" spans="1:23" ht="18" customHeight="1" thickBot="1" x14ac:dyDescent="0.3">
      <c r="A118" s="152"/>
      <c r="B118" s="68"/>
      <c r="C118" s="139"/>
      <c r="D118" s="149"/>
      <c r="E118" s="149"/>
      <c r="F118" s="113">
        <v>232</v>
      </c>
      <c r="G118" s="117" t="s">
        <v>21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94"/>
      <c r="U118" s="88"/>
      <c r="V118" s="156"/>
    </row>
    <row r="119" spans="1:23" ht="18" customHeight="1" thickBot="1" x14ac:dyDescent="0.3">
      <c r="A119" s="151">
        <v>23</v>
      </c>
      <c r="B119" s="67"/>
      <c r="C119" s="151">
        <v>972717</v>
      </c>
      <c r="D119" s="128" t="s">
        <v>97</v>
      </c>
      <c r="E119" s="128" t="s">
        <v>92</v>
      </c>
      <c r="F119" s="52">
        <v>112</v>
      </c>
      <c r="G119" s="112" t="s">
        <v>93</v>
      </c>
      <c r="H119" s="10">
        <v>1120957</v>
      </c>
      <c r="I119" s="57">
        <v>1120957</v>
      </c>
      <c r="J119" s="57">
        <v>1120957</v>
      </c>
      <c r="K119" s="57">
        <v>1120957</v>
      </c>
      <c r="L119" s="57">
        <v>1120957</v>
      </c>
      <c r="M119" s="57">
        <v>1120957</v>
      </c>
      <c r="N119" s="57">
        <v>1120957</v>
      </c>
      <c r="O119" s="57">
        <v>1120957</v>
      </c>
      <c r="P119" s="10">
        <v>1776272</v>
      </c>
      <c r="Q119" s="10">
        <v>1776272</v>
      </c>
      <c r="R119" s="10">
        <v>1776272</v>
      </c>
      <c r="S119" s="10">
        <v>1776272</v>
      </c>
      <c r="T119" s="85">
        <f>SUM(H119:S119)</f>
        <v>16072744</v>
      </c>
      <c r="U119" s="89"/>
      <c r="V119" s="156">
        <v>27812139</v>
      </c>
    </row>
    <row r="120" spans="1:23" ht="18" customHeight="1" thickBot="1" x14ac:dyDescent="0.3">
      <c r="A120" s="146"/>
      <c r="B120" s="59"/>
      <c r="C120" s="146"/>
      <c r="D120" s="129"/>
      <c r="E120" s="129"/>
      <c r="F120" s="2">
        <v>113</v>
      </c>
      <c r="G120" s="9" t="s">
        <v>20</v>
      </c>
      <c r="H120" s="10">
        <v>800000</v>
      </c>
      <c r="I120" s="10">
        <v>800000</v>
      </c>
      <c r="J120" s="10">
        <v>800000</v>
      </c>
      <c r="K120" s="10">
        <v>800000</v>
      </c>
      <c r="L120" s="10">
        <v>800000</v>
      </c>
      <c r="M120" s="10">
        <v>800000</v>
      </c>
      <c r="N120" s="10">
        <v>800000</v>
      </c>
      <c r="O120" s="10">
        <v>800000</v>
      </c>
      <c r="P120" s="10">
        <v>800000</v>
      </c>
      <c r="Q120" s="10">
        <v>800000</v>
      </c>
      <c r="R120" s="10">
        <v>800000</v>
      </c>
      <c r="S120" s="10">
        <v>800000</v>
      </c>
      <c r="T120" s="85">
        <f>SUM(H120:S120)</f>
        <v>9600000</v>
      </c>
      <c r="U120" s="86"/>
      <c r="V120" s="156"/>
    </row>
    <row r="121" spans="1:23" ht="18" customHeight="1" thickBot="1" x14ac:dyDescent="0.3">
      <c r="A121" s="152"/>
      <c r="B121" s="68"/>
      <c r="C121" s="152"/>
      <c r="D121" s="130"/>
      <c r="E121" s="130"/>
      <c r="F121" s="113">
        <v>114</v>
      </c>
      <c r="G121" s="114" t="s">
        <v>117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28"/>
      <c r="T121" s="94"/>
      <c r="U121" s="88">
        <v>2139395</v>
      </c>
      <c r="V121" s="156"/>
    </row>
    <row r="122" spans="1:23" ht="18" customHeight="1" thickBot="1" x14ac:dyDescent="0.3">
      <c r="A122" s="151">
        <v>24</v>
      </c>
      <c r="B122" s="67"/>
      <c r="C122" s="180">
        <v>4016876</v>
      </c>
      <c r="D122" s="150" t="s">
        <v>98</v>
      </c>
      <c r="E122" s="150" t="s">
        <v>92</v>
      </c>
      <c r="F122" s="52">
        <v>112</v>
      </c>
      <c r="G122" s="112" t="s">
        <v>93</v>
      </c>
      <c r="H122" s="32">
        <v>1120957</v>
      </c>
      <c r="I122" s="32">
        <v>1120957</v>
      </c>
      <c r="J122" s="32">
        <v>1120957</v>
      </c>
      <c r="K122" s="32">
        <v>1120957</v>
      </c>
      <c r="L122" s="57">
        <v>1120957</v>
      </c>
      <c r="M122" s="57">
        <v>1120957</v>
      </c>
      <c r="N122" s="57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85">
        <f>SUM(H122:S122)</f>
        <v>6725742</v>
      </c>
      <c r="U122" s="89"/>
      <c r="V122" s="156">
        <v>10947305</v>
      </c>
    </row>
    <row r="123" spans="1:23" ht="18" customHeight="1" thickBot="1" x14ac:dyDescent="0.3">
      <c r="A123" s="146"/>
      <c r="B123" s="59"/>
      <c r="C123" s="175"/>
      <c r="D123" s="148"/>
      <c r="E123" s="148"/>
      <c r="F123" s="2">
        <v>113</v>
      </c>
      <c r="G123" s="9" t="s">
        <v>20</v>
      </c>
      <c r="H123" s="10">
        <v>579043</v>
      </c>
      <c r="I123" s="10">
        <v>579043</v>
      </c>
      <c r="J123" s="10">
        <v>579043</v>
      </c>
      <c r="K123" s="10">
        <v>579043</v>
      </c>
      <c r="L123" s="10">
        <v>579043</v>
      </c>
      <c r="M123" s="10">
        <v>579043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85">
        <f>SUM(H123:S123)</f>
        <v>3474258</v>
      </c>
      <c r="U123" s="86"/>
      <c r="V123" s="156"/>
      <c r="W123" s="1"/>
    </row>
    <row r="124" spans="1:23" ht="18" customHeight="1" thickBot="1" x14ac:dyDescent="0.3">
      <c r="A124" s="146"/>
      <c r="B124" s="59"/>
      <c r="C124" s="175"/>
      <c r="D124" s="148"/>
      <c r="E124" s="148"/>
      <c r="F124" s="2">
        <v>114</v>
      </c>
      <c r="G124" s="9" t="s">
        <v>117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34"/>
      <c r="R124" s="34"/>
      <c r="S124" s="34"/>
      <c r="T124" s="85"/>
      <c r="U124" s="86">
        <v>747305</v>
      </c>
      <c r="V124" s="156"/>
      <c r="W124" s="1"/>
    </row>
    <row r="125" spans="1:23" ht="18" customHeight="1" thickBot="1" x14ac:dyDescent="0.3">
      <c r="A125" s="152"/>
      <c r="B125" s="68"/>
      <c r="C125" s="182"/>
      <c r="D125" s="149"/>
      <c r="E125" s="149"/>
      <c r="F125" s="113">
        <v>232</v>
      </c>
      <c r="G125" s="114" t="s">
        <v>21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94"/>
      <c r="U125" s="88"/>
      <c r="V125" s="156"/>
      <c r="W125" s="1"/>
    </row>
    <row r="126" spans="1:23" ht="18" customHeight="1" thickBot="1" x14ac:dyDescent="0.3">
      <c r="A126" s="151">
        <v>25</v>
      </c>
      <c r="B126" s="67"/>
      <c r="C126" s="180">
        <v>5080659</v>
      </c>
      <c r="D126" s="150" t="s">
        <v>99</v>
      </c>
      <c r="E126" s="150" t="s">
        <v>92</v>
      </c>
      <c r="F126" s="52">
        <v>112</v>
      </c>
      <c r="G126" s="112" t="s">
        <v>93</v>
      </c>
      <c r="H126" s="10">
        <v>1120957</v>
      </c>
      <c r="I126" s="10">
        <v>1120957</v>
      </c>
      <c r="J126" s="32">
        <v>1120957</v>
      </c>
      <c r="K126" s="32">
        <v>1120957</v>
      </c>
      <c r="L126" s="57">
        <v>1120957</v>
      </c>
      <c r="M126" s="57">
        <v>1120957</v>
      </c>
      <c r="N126" s="57">
        <v>1120957</v>
      </c>
      <c r="O126" s="57">
        <v>1120957</v>
      </c>
      <c r="P126" s="57">
        <v>1776272</v>
      </c>
      <c r="Q126" s="57">
        <v>1776272</v>
      </c>
      <c r="R126" s="10">
        <v>0</v>
      </c>
      <c r="S126" s="10">
        <v>0</v>
      </c>
      <c r="T126" s="85">
        <f>SUM(H126:S126)</f>
        <v>12520200</v>
      </c>
      <c r="U126" s="89"/>
      <c r="V126" s="156">
        <v>19836519</v>
      </c>
      <c r="W126" s="1"/>
    </row>
    <row r="127" spans="1:23" ht="18" customHeight="1" thickBot="1" x14ac:dyDescent="0.3">
      <c r="A127" s="146"/>
      <c r="B127" s="59"/>
      <c r="C127" s="175"/>
      <c r="D127" s="148"/>
      <c r="E127" s="148"/>
      <c r="F127" s="2">
        <v>113</v>
      </c>
      <c r="G127" s="9" t="s">
        <v>20</v>
      </c>
      <c r="H127" s="10">
        <v>579043</v>
      </c>
      <c r="I127" s="10">
        <v>579043</v>
      </c>
      <c r="J127" s="10">
        <v>579043</v>
      </c>
      <c r="K127" s="10">
        <v>579043</v>
      </c>
      <c r="L127" s="10">
        <v>579043</v>
      </c>
      <c r="M127" s="10">
        <v>579043</v>
      </c>
      <c r="N127" s="10">
        <v>579043</v>
      </c>
      <c r="O127" s="10">
        <v>579043</v>
      </c>
      <c r="P127" s="10">
        <v>579043</v>
      </c>
      <c r="Q127" s="10">
        <v>579043</v>
      </c>
      <c r="R127" s="32">
        <v>0</v>
      </c>
      <c r="S127" s="32">
        <v>0</v>
      </c>
      <c r="T127" s="85">
        <f>SUM(H127:S127)</f>
        <v>5790430</v>
      </c>
      <c r="U127" s="86"/>
      <c r="V127" s="156"/>
      <c r="W127" s="1"/>
    </row>
    <row r="128" spans="1:23" ht="18" customHeight="1" thickBot="1" x14ac:dyDescent="0.3">
      <c r="A128" s="146"/>
      <c r="B128" s="59"/>
      <c r="C128" s="175"/>
      <c r="D128" s="148"/>
      <c r="E128" s="148"/>
      <c r="F128" s="2">
        <v>114</v>
      </c>
      <c r="G128" s="9" t="s">
        <v>117</v>
      </c>
      <c r="H128" s="10"/>
      <c r="I128" s="10"/>
      <c r="J128" s="10"/>
      <c r="K128" s="10"/>
      <c r="L128" s="10"/>
      <c r="M128" s="10"/>
      <c r="N128" s="10"/>
      <c r="O128" s="32"/>
      <c r="P128" s="32"/>
      <c r="Q128" s="32"/>
      <c r="R128" s="32"/>
      <c r="S128" s="32"/>
      <c r="T128" s="85"/>
      <c r="U128" s="86">
        <v>1525889</v>
      </c>
      <c r="V128" s="156"/>
      <c r="W128" s="1"/>
    </row>
    <row r="129" spans="1:23" ht="18" customHeight="1" thickBot="1" x14ac:dyDescent="0.3">
      <c r="A129" s="146"/>
      <c r="B129" s="59"/>
      <c r="C129" s="175"/>
      <c r="D129" s="148"/>
      <c r="E129" s="148"/>
      <c r="F129" s="2">
        <v>133</v>
      </c>
      <c r="G129" s="9" t="s">
        <v>22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32"/>
      <c r="R129" s="32"/>
      <c r="S129" s="32"/>
      <c r="T129" s="85"/>
      <c r="U129" s="86"/>
      <c r="V129" s="156"/>
      <c r="W129" s="1"/>
    </row>
    <row r="130" spans="1:23" ht="18" customHeight="1" thickBot="1" x14ac:dyDescent="0.3">
      <c r="A130" s="152"/>
      <c r="B130" s="68"/>
      <c r="C130" s="182"/>
      <c r="D130" s="149"/>
      <c r="E130" s="149"/>
      <c r="F130" s="113">
        <v>232</v>
      </c>
      <c r="G130" s="114" t="s">
        <v>21</v>
      </c>
      <c r="H130" s="28"/>
      <c r="I130" s="28"/>
      <c r="J130" s="28"/>
      <c r="K130" s="28"/>
      <c r="L130" s="28"/>
      <c r="M130" s="28"/>
      <c r="N130" s="28"/>
      <c r="O130" s="28"/>
      <c r="P130" s="31"/>
      <c r="Q130" s="31"/>
      <c r="R130" s="31"/>
      <c r="S130" s="31"/>
      <c r="T130" s="94"/>
      <c r="U130" s="88"/>
      <c r="V130" s="156"/>
      <c r="W130" s="1"/>
    </row>
    <row r="131" spans="1:23" ht="18" customHeight="1" thickBot="1" x14ac:dyDescent="0.3">
      <c r="A131" s="151">
        <v>26</v>
      </c>
      <c r="B131" s="110"/>
      <c r="C131" s="180">
        <v>1782227</v>
      </c>
      <c r="D131" s="150" t="s">
        <v>100</v>
      </c>
      <c r="E131" s="150" t="s">
        <v>92</v>
      </c>
      <c r="F131" s="52">
        <v>112</v>
      </c>
      <c r="G131" s="112" t="s">
        <v>93</v>
      </c>
      <c r="H131" s="35">
        <v>1120957</v>
      </c>
      <c r="I131" s="10">
        <v>1120957</v>
      </c>
      <c r="J131" s="32">
        <v>1120957</v>
      </c>
      <c r="K131" s="32">
        <v>1120957</v>
      </c>
      <c r="L131" s="57">
        <v>1120957</v>
      </c>
      <c r="M131" s="57">
        <v>1120957</v>
      </c>
      <c r="N131" s="57">
        <v>1120957</v>
      </c>
      <c r="O131" s="57">
        <v>1120957</v>
      </c>
      <c r="P131" s="57">
        <v>1776272</v>
      </c>
      <c r="Q131" s="57">
        <v>1776272</v>
      </c>
      <c r="R131" s="35">
        <v>0</v>
      </c>
      <c r="S131" s="35">
        <v>0</v>
      </c>
      <c r="T131" s="92">
        <f>SUM(H126:S126)</f>
        <v>12520200</v>
      </c>
      <c r="U131" s="90"/>
      <c r="V131" s="156">
        <v>19836519</v>
      </c>
      <c r="W131" s="1"/>
    </row>
    <row r="132" spans="1:23" ht="18" customHeight="1" thickBot="1" x14ac:dyDescent="0.3">
      <c r="A132" s="146"/>
      <c r="B132" s="111"/>
      <c r="C132" s="175"/>
      <c r="D132" s="148"/>
      <c r="E132" s="148"/>
      <c r="F132" s="2">
        <v>113</v>
      </c>
      <c r="G132" s="9" t="s">
        <v>20</v>
      </c>
      <c r="H132" s="10">
        <v>579043</v>
      </c>
      <c r="I132" s="10">
        <v>579043</v>
      </c>
      <c r="J132" s="10">
        <v>579043</v>
      </c>
      <c r="K132" s="10">
        <v>579043</v>
      </c>
      <c r="L132" s="10">
        <v>579043</v>
      </c>
      <c r="M132" s="10">
        <v>579043</v>
      </c>
      <c r="N132" s="10">
        <v>579043</v>
      </c>
      <c r="O132" s="10">
        <v>579043</v>
      </c>
      <c r="P132" s="10">
        <v>579043</v>
      </c>
      <c r="Q132" s="10">
        <v>579043</v>
      </c>
      <c r="R132" s="10">
        <v>0</v>
      </c>
      <c r="S132" s="10">
        <v>0</v>
      </c>
      <c r="T132" s="85">
        <f>SUM(H132:S132)</f>
        <v>5790430</v>
      </c>
      <c r="U132" s="86"/>
      <c r="V132" s="156"/>
      <c r="W132" s="1"/>
    </row>
    <row r="133" spans="1:23" ht="18" customHeight="1" thickBot="1" x14ac:dyDescent="0.3">
      <c r="A133" s="146"/>
      <c r="B133" s="111"/>
      <c r="C133" s="175"/>
      <c r="D133" s="148"/>
      <c r="E133" s="148"/>
      <c r="F133" s="2">
        <v>114</v>
      </c>
      <c r="G133" s="9" t="s">
        <v>117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24"/>
      <c r="R133" s="24"/>
      <c r="S133" s="24"/>
      <c r="T133" s="85"/>
      <c r="U133" s="86">
        <v>1525886</v>
      </c>
      <c r="V133" s="156"/>
      <c r="W133" s="1"/>
    </row>
    <row r="134" spans="1:23" ht="18" customHeight="1" thickBot="1" x14ac:dyDescent="0.3">
      <c r="A134" s="166"/>
      <c r="B134" s="118"/>
      <c r="C134" s="181"/>
      <c r="D134" s="167"/>
      <c r="E134" s="167"/>
      <c r="F134" s="113">
        <v>232</v>
      </c>
      <c r="G134" s="117" t="s">
        <v>21</v>
      </c>
      <c r="H134" s="12"/>
      <c r="I134" s="12">
        <v>500000</v>
      </c>
      <c r="J134" s="12"/>
      <c r="K134" s="12"/>
      <c r="L134" s="12"/>
      <c r="M134" s="12"/>
      <c r="N134" s="12"/>
      <c r="O134" s="12"/>
      <c r="P134" s="12"/>
      <c r="Q134" s="31"/>
      <c r="R134" s="31"/>
      <c r="S134" s="31"/>
      <c r="T134" s="104"/>
      <c r="U134" s="88"/>
      <c r="V134" s="156"/>
      <c r="W134" s="1"/>
    </row>
    <row r="135" spans="1:23" ht="18" customHeight="1" thickBot="1" x14ac:dyDescent="0.3">
      <c r="A135" s="146">
        <v>27</v>
      </c>
      <c r="B135" s="51"/>
      <c r="C135" s="175">
        <v>5546393</v>
      </c>
      <c r="D135" s="148" t="s">
        <v>101</v>
      </c>
      <c r="E135" s="148" t="s">
        <v>92</v>
      </c>
      <c r="F135" s="52">
        <v>112</v>
      </c>
      <c r="G135" s="112" t="s">
        <v>93</v>
      </c>
      <c r="H135" s="36">
        <v>1120957</v>
      </c>
      <c r="I135" s="10">
        <v>1120957</v>
      </c>
      <c r="J135" s="32">
        <v>1120957</v>
      </c>
      <c r="K135" s="32">
        <v>1120957</v>
      </c>
      <c r="L135" s="57">
        <v>1120957</v>
      </c>
      <c r="M135" s="57">
        <v>1120957</v>
      </c>
      <c r="N135" s="57">
        <v>1120957</v>
      </c>
      <c r="O135" s="57">
        <v>1120957</v>
      </c>
      <c r="P135" s="57">
        <v>1776272</v>
      </c>
      <c r="Q135" s="57">
        <v>1776272</v>
      </c>
      <c r="R135" s="57">
        <v>1776272</v>
      </c>
      <c r="S135" s="57">
        <v>1776272</v>
      </c>
      <c r="T135" s="85">
        <f>SUM(H135:S135)</f>
        <v>16072744</v>
      </c>
      <c r="U135" s="89"/>
      <c r="V135" s="156">
        <v>24939698</v>
      </c>
      <c r="W135" s="1"/>
    </row>
    <row r="136" spans="1:23" ht="18" customHeight="1" thickBot="1" x14ac:dyDescent="0.3">
      <c r="A136" s="146"/>
      <c r="B136" s="51"/>
      <c r="C136" s="175"/>
      <c r="D136" s="148"/>
      <c r="E136" s="148"/>
      <c r="F136" s="2">
        <v>113</v>
      </c>
      <c r="G136" s="9" t="s">
        <v>20</v>
      </c>
      <c r="H136" s="10">
        <v>579043</v>
      </c>
      <c r="I136" s="10">
        <v>579043</v>
      </c>
      <c r="J136" s="10">
        <v>579043</v>
      </c>
      <c r="K136" s="10">
        <v>579043</v>
      </c>
      <c r="L136" s="10">
        <v>579043</v>
      </c>
      <c r="M136" s="10">
        <v>579043</v>
      </c>
      <c r="N136" s="10">
        <v>579043</v>
      </c>
      <c r="O136" s="10">
        <v>579043</v>
      </c>
      <c r="P136" s="10">
        <v>579043</v>
      </c>
      <c r="Q136" s="10">
        <v>579043</v>
      </c>
      <c r="R136" s="10">
        <v>579043</v>
      </c>
      <c r="S136" s="10">
        <v>579043</v>
      </c>
      <c r="T136" s="85">
        <f>SUM(H136:S136)</f>
        <v>6948516</v>
      </c>
      <c r="U136" s="86"/>
      <c r="V136" s="156"/>
      <c r="W136" s="1"/>
    </row>
    <row r="137" spans="1:23" ht="18" customHeight="1" thickBot="1" x14ac:dyDescent="0.3">
      <c r="A137" s="146"/>
      <c r="B137" s="51"/>
      <c r="C137" s="175"/>
      <c r="D137" s="148"/>
      <c r="E137" s="148"/>
      <c r="F137" s="2">
        <v>123</v>
      </c>
      <c r="G137" s="9" t="s">
        <v>24</v>
      </c>
      <c r="H137" s="37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85"/>
      <c r="U137" s="86"/>
      <c r="V137" s="156"/>
      <c r="W137" s="1"/>
    </row>
    <row r="138" spans="1:23" ht="18" customHeight="1" thickBot="1" x14ac:dyDescent="0.3">
      <c r="A138" s="146"/>
      <c r="B138" s="51"/>
      <c r="C138" s="175"/>
      <c r="D138" s="148"/>
      <c r="E138" s="148"/>
      <c r="F138" s="2">
        <v>125</v>
      </c>
      <c r="G138" s="9" t="s">
        <v>29</v>
      </c>
      <c r="H138" s="37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85"/>
      <c r="U138" s="86"/>
      <c r="V138" s="156"/>
      <c r="W138" s="1"/>
    </row>
    <row r="139" spans="1:23" ht="18" customHeight="1" thickBot="1" x14ac:dyDescent="0.3">
      <c r="A139" s="146"/>
      <c r="B139" s="51"/>
      <c r="C139" s="175"/>
      <c r="D139" s="148"/>
      <c r="E139" s="148"/>
      <c r="F139" s="2">
        <v>114</v>
      </c>
      <c r="G139" s="9" t="s">
        <v>117</v>
      </c>
      <c r="H139" s="10"/>
      <c r="I139" s="10"/>
      <c r="J139" s="10"/>
      <c r="K139" s="10"/>
      <c r="L139" s="10"/>
      <c r="M139" s="10"/>
      <c r="N139" s="10"/>
      <c r="O139" s="38"/>
      <c r="P139" s="38"/>
      <c r="Q139" s="38"/>
      <c r="R139" s="24"/>
      <c r="S139" s="24"/>
      <c r="T139" s="85"/>
      <c r="U139" s="86">
        <v>1918438</v>
      </c>
      <c r="V139" s="156"/>
      <c r="W139" s="1"/>
    </row>
    <row r="140" spans="1:23" ht="18" customHeight="1" thickBot="1" x14ac:dyDescent="0.3">
      <c r="A140" s="152"/>
      <c r="B140" s="51"/>
      <c r="C140" s="60"/>
      <c r="D140" s="149"/>
      <c r="E140" s="149"/>
      <c r="F140" s="113">
        <v>133</v>
      </c>
      <c r="G140" s="114" t="s">
        <v>22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82"/>
      <c r="R140" s="12"/>
      <c r="S140" s="12"/>
      <c r="T140" s="94"/>
      <c r="U140" s="88"/>
      <c r="V140" s="156"/>
      <c r="W140" s="1"/>
    </row>
    <row r="141" spans="1:23" ht="18" customHeight="1" thickBot="1" x14ac:dyDescent="0.3">
      <c r="A141" s="151">
        <v>28</v>
      </c>
      <c r="B141" s="67"/>
      <c r="C141" s="151">
        <v>4631271</v>
      </c>
      <c r="D141" s="128" t="s">
        <v>112</v>
      </c>
      <c r="E141" s="128" t="s">
        <v>92</v>
      </c>
      <c r="F141" s="52">
        <v>112</v>
      </c>
      <c r="G141" s="112" t="s">
        <v>93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57">
        <v>1776272</v>
      </c>
      <c r="S141" s="57">
        <v>1776272</v>
      </c>
      <c r="T141" s="85">
        <f>SUM(H141:S141)</f>
        <v>3552544</v>
      </c>
      <c r="U141" s="89"/>
      <c r="V141" s="156">
        <v>5103183</v>
      </c>
      <c r="W141" s="1"/>
    </row>
    <row r="142" spans="1:23" ht="18" customHeight="1" thickBot="1" x14ac:dyDescent="0.3">
      <c r="A142" s="146"/>
      <c r="B142" s="59"/>
      <c r="C142" s="146"/>
      <c r="D142" s="129"/>
      <c r="E142" s="129"/>
      <c r="F142" s="2">
        <v>113</v>
      </c>
      <c r="G142" s="9" t="s">
        <v>20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579043</v>
      </c>
      <c r="S142" s="10">
        <v>579043</v>
      </c>
      <c r="T142" s="85">
        <f>SUM(H142:S142)</f>
        <v>1158086</v>
      </c>
      <c r="U142" s="86"/>
      <c r="V142" s="156"/>
      <c r="W142" s="1"/>
    </row>
    <row r="143" spans="1:23" ht="18" customHeight="1" thickBot="1" x14ac:dyDescent="0.3">
      <c r="A143" s="152"/>
      <c r="B143" s="68"/>
      <c r="C143" s="152"/>
      <c r="D143" s="130"/>
      <c r="E143" s="130"/>
      <c r="F143" s="113">
        <v>114</v>
      </c>
      <c r="G143" s="114" t="s">
        <v>117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28"/>
      <c r="T143" s="94"/>
      <c r="U143" s="88">
        <v>392553</v>
      </c>
      <c r="V143" s="156"/>
      <c r="W143" s="1"/>
    </row>
    <row r="144" spans="1:23" ht="18" customHeight="1" thickBot="1" x14ac:dyDescent="0.3">
      <c r="A144" s="151">
        <v>29</v>
      </c>
      <c r="B144" s="67"/>
      <c r="C144" s="180">
        <v>2038399</v>
      </c>
      <c r="D144" s="150" t="s">
        <v>113</v>
      </c>
      <c r="E144" s="150" t="s">
        <v>92</v>
      </c>
      <c r="F144" s="52">
        <v>112</v>
      </c>
      <c r="G144" s="112" t="s">
        <v>93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57">
        <v>1776272</v>
      </c>
      <c r="S144" s="57">
        <v>1776272</v>
      </c>
      <c r="T144" s="85">
        <f>SUM(H144:S144)</f>
        <v>3552544</v>
      </c>
      <c r="U144" s="89"/>
      <c r="V144" s="156">
        <v>5103183</v>
      </c>
      <c r="W144" s="1"/>
    </row>
    <row r="145" spans="1:23" ht="18" customHeight="1" thickBot="1" x14ac:dyDescent="0.3">
      <c r="A145" s="146"/>
      <c r="B145" s="59"/>
      <c r="C145" s="175"/>
      <c r="D145" s="148"/>
      <c r="E145" s="148"/>
      <c r="F145" s="2">
        <v>113</v>
      </c>
      <c r="G145" s="9" t="s">
        <v>20</v>
      </c>
      <c r="H145" s="10">
        <v>0</v>
      </c>
      <c r="I145" s="10">
        <v>0</v>
      </c>
      <c r="J145" s="29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579043</v>
      </c>
      <c r="S145" s="10">
        <v>579043</v>
      </c>
      <c r="T145" s="85">
        <f>SUM(H145:S145)</f>
        <v>1158086</v>
      </c>
      <c r="U145" s="86"/>
      <c r="V145" s="156"/>
      <c r="W145" s="1"/>
    </row>
    <row r="146" spans="1:23" ht="18" customHeight="1" thickBot="1" x14ac:dyDescent="0.3">
      <c r="A146" s="146"/>
      <c r="B146" s="59"/>
      <c r="C146" s="175"/>
      <c r="D146" s="148"/>
      <c r="E146" s="148"/>
      <c r="F146" s="2">
        <v>114</v>
      </c>
      <c r="G146" s="9" t="s">
        <v>117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34"/>
      <c r="R146" s="34"/>
      <c r="S146" s="34"/>
      <c r="T146" s="85"/>
      <c r="U146" s="86">
        <v>392553</v>
      </c>
      <c r="V146" s="156"/>
    </row>
    <row r="147" spans="1:23" ht="18" customHeight="1" thickBot="1" x14ac:dyDescent="0.3">
      <c r="A147" s="152"/>
      <c r="B147" s="68"/>
      <c r="C147" s="182"/>
      <c r="D147" s="149"/>
      <c r="E147" s="149"/>
      <c r="F147" s="113">
        <v>232</v>
      </c>
      <c r="G147" s="114" t="s">
        <v>21</v>
      </c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94"/>
      <c r="U147" s="88"/>
      <c r="V147" s="156"/>
    </row>
    <row r="148" spans="1:23" ht="18" customHeight="1" thickBot="1" x14ac:dyDescent="0.3">
      <c r="A148" s="151">
        <v>30</v>
      </c>
      <c r="B148" s="67"/>
      <c r="C148" s="180">
        <v>2564262</v>
      </c>
      <c r="D148" s="150" t="s">
        <v>114</v>
      </c>
      <c r="E148" s="150" t="s">
        <v>92</v>
      </c>
      <c r="F148" s="52">
        <v>112</v>
      </c>
      <c r="G148" s="112" t="s">
        <v>93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57">
        <v>1120957</v>
      </c>
      <c r="O148" s="57">
        <v>1120957</v>
      </c>
      <c r="P148" s="57">
        <v>1776272</v>
      </c>
      <c r="Q148" s="57">
        <v>1776272</v>
      </c>
      <c r="R148" s="57">
        <v>1776272</v>
      </c>
      <c r="S148" s="57">
        <v>1776272</v>
      </c>
      <c r="T148" s="85">
        <f>SUM(H148:S148)</f>
        <v>9347002</v>
      </c>
      <c r="U148" s="89"/>
      <c r="V148" s="156">
        <v>13889698</v>
      </c>
    </row>
    <row r="149" spans="1:23" ht="18" customHeight="1" thickBot="1" x14ac:dyDescent="0.3">
      <c r="A149" s="146"/>
      <c r="B149" s="59"/>
      <c r="C149" s="175"/>
      <c r="D149" s="148"/>
      <c r="E149" s="148"/>
      <c r="F149" s="2">
        <v>113</v>
      </c>
      <c r="G149" s="9" t="s">
        <v>20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579043</v>
      </c>
      <c r="O149" s="10">
        <v>579043</v>
      </c>
      <c r="P149" s="10">
        <v>579043</v>
      </c>
      <c r="Q149" s="10">
        <v>579043</v>
      </c>
      <c r="R149" s="10">
        <v>579043</v>
      </c>
      <c r="S149" s="10">
        <v>579043</v>
      </c>
      <c r="T149" s="85">
        <f>SUM(H149:S149)</f>
        <v>3474258</v>
      </c>
      <c r="U149" s="86">
        <v>1068438</v>
      </c>
      <c r="V149" s="156"/>
    </row>
    <row r="150" spans="1:23" ht="18" customHeight="1" thickBot="1" x14ac:dyDescent="0.3">
      <c r="A150" s="146"/>
      <c r="B150" s="59"/>
      <c r="C150" s="175"/>
      <c r="D150" s="148"/>
      <c r="E150" s="148"/>
      <c r="F150" s="2">
        <v>114</v>
      </c>
      <c r="G150" s="9" t="s">
        <v>117</v>
      </c>
      <c r="H150" s="10"/>
      <c r="I150" s="10"/>
      <c r="J150" s="10"/>
      <c r="K150" s="10"/>
      <c r="L150" s="10"/>
      <c r="M150" s="10"/>
      <c r="N150" s="10"/>
      <c r="O150" s="32"/>
      <c r="P150" s="32"/>
      <c r="Q150" s="32"/>
      <c r="R150" s="32"/>
      <c r="S150" s="32"/>
      <c r="T150" s="85"/>
      <c r="U150" s="86"/>
      <c r="V150" s="156"/>
    </row>
    <row r="151" spans="1:23" ht="18" customHeight="1" thickBot="1" x14ac:dyDescent="0.3">
      <c r="A151" s="146"/>
      <c r="B151" s="59"/>
      <c r="C151" s="175"/>
      <c r="D151" s="148"/>
      <c r="E151" s="148"/>
      <c r="F151" s="2">
        <v>133</v>
      </c>
      <c r="G151" s="9" t="s">
        <v>22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32"/>
      <c r="R151" s="32"/>
      <c r="S151" s="32"/>
      <c r="T151" s="85"/>
      <c r="U151" s="86"/>
      <c r="V151" s="156"/>
    </row>
    <row r="152" spans="1:23" ht="18" customHeight="1" thickBot="1" x14ac:dyDescent="0.3">
      <c r="A152" s="152"/>
      <c r="B152" s="68"/>
      <c r="C152" s="182"/>
      <c r="D152" s="149"/>
      <c r="E152" s="149"/>
      <c r="F152" s="113">
        <v>232</v>
      </c>
      <c r="G152" s="114" t="s">
        <v>21</v>
      </c>
      <c r="H152" s="28"/>
      <c r="I152" s="28"/>
      <c r="J152" s="28"/>
      <c r="K152" s="28"/>
      <c r="L152" s="28"/>
      <c r="M152" s="28"/>
      <c r="N152" s="28"/>
      <c r="O152" s="28"/>
      <c r="P152" s="31"/>
      <c r="Q152" s="31"/>
      <c r="R152" s="31"/>
      <c r="S152" s="31"/>
      <c r="T152" s="94"/>
      <c r="U152" s="88"/>
      <c r="V152" s="156"/>
    </row>
    <row r="153" spans="1:23" ht="18" customHeight="1" thickBot="1" x14ac:dyDescent="0.3">
      <c r="A153" s="151">
        <v>31</v>
      </c>
      <c r="B153" s="110"/>
      <c r="C153" s="180">
        <v>3866423</v>
      </c>
      <c r="D153" s="150" t="s">
        <v>115</v>
      </c>
      <c r="E153" s="150" t="s">
        <v>92</v>
      </c>
      <c r="F153" s="52">
        <v>112</v>
      </c>
      <c r="G153" s="112" t="s">
        <v>93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57">
        <v>1776272</v>
      </c>
      <c r="S153" s="57">
        <v>1776272</v>
      </c>
      <c r="T153" s="92">
        <f>SUM(H153:S153)</f>
        <v>3552544</v>
      </c>
      <c r="U153" s="90"/>
      <c r="V153" s="156">
        <v>5103183</v>
      </c>
    </row>
    <row r="154" spans="1:23" ht="18" customHeight="1" thickBot="1" x14ac:dyDescent="0.3">
      <c r="A154" s="146"/>
      <c r="B154" s="111"/>
      <c r="C154" s="175"/>
      <c r="D154" s="148"/>
      <c r="E154" s="148"/>
      <c r="F154" s="2">
        <v>113</v>
      </c>
      <c r="G154" s="9" t="s">
        <v>20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579043</v>
      </c>
      <c r="S154" s="10">
        <v>579043</v>
      </c>
      <c r="T154" s="85">
        <f>SUM(H154:S154)</f>
        <v>1158086</v>
      </c>
      <c r="U154" s="86"/>
      <c r="V154" s="156"/>
    </row>
    <row r="155" spans="1:23" ht="18" customHeight="1" thickBot="1" x14ac:dyDescent="0.3">
      <c r="A155" s="146"/>
      <c r="B155" s="111"/>
      <c r="C155" s="175"/>
      <c r="D155" s="148"/>
      <c r="E155" s="148"/>
      <c r="F155" s="2">
        <v>114</v>
      </c>
      <c r="G155" s="9" t="s">
        <v>117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24"/>
      <c r="R155" s="24"/>
      <c r="S155" s="24"/>
      <c r="T155" s="85"/>
      <c r="U155" s="86">
        <v>392553</v>
      </c>
      <c r="V155" s="156"/>
    </row>
    <row r="156" spans="1:23" ht="18" customHeight="1" thickBot="1" x14ac:dyDescent="0.3">
      <c r="A156" s="166"/>
      <c r="B156" s="118"/>
      <c r="C156" s="181"/>
      <c r="D156" s="167"/>
      <c r="E156" s="167"/>
      <c r="F156" s="113">
        <v>133</v>
      </c>
      <c r="G156" s="114" t="s">
        <v>22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31"/>
      <c r="R156" s="31"/>
      <c r="S156" s="31"/>
      <c r="T156" s="104"/>
      <c r="U156" s="88"/>
      <c r="V156" s="156"/>
    </row>
    <row r="157" spans="1:23" ht="21.95" customHeight="1" x14ac:dyDescent="0.25">
      <c r="A157" s="62" t="s">
        <v>16</v>
      </c>
      <c r="B157" s="63"/>
      <c r="C157" s="63"/>
      <c r="D157" s="64"/>
      <c r="E157" s="64"/>
      <c r="F157" s="64"/>
      <c r="G157" s="64"/>
      <c r="H157" s="7">
        <f>SUM(H18:H156)</f>
        <v>45640957</v>
      </c>
      <c r="I157" s="7">
        <f t="shared" ref="I157:R157" si="0">SUM(I18:I156)</f>
        <v>50908005</v>
      </c>
      <c r="J157" s="7">
        <f t="shared" si="0"/>
        <v>49320957</v>
      </c>
      <c r="K157" s="7">
        <f t="shared" si="0"/>
        <v>50820957</v>
      </c>
      <c r="L157" s="7">
        <f t="shared" si="0"/>
        <v>51743957</v>
      </c>
      <c r="M157" s="7">
        <f t="shared" si="0"/>
        <v>51320957</v>
      </c>
      <c r="N157" s="7">
        <f t="shared" si="0"/>
        <v>51889957</v>
      </c>
      <c r="O157" s="7">
        <f t="shared" si="0"/>
        <v>51320957</v>
      </c>
      <c r="P157" s="7">
        <f t="shared" si="0"/>
        <v>60018792</v>
      </c>
      <c r="Q157" s="7">
        <f t="shared" si="0"/>
        <v>60823292</v>
      </c>
      <c r="R157" s="7">
        <f t="shared" si="0"/>
        <v>60518792</v>
      </c>
      <c r="S157" s="7">
        <f t="shared" ref="S157" si="1">SUM(S18:S156)</f>
        <v>65518792</v>
      </c>
      <c r="T157" s="105">
        <f>SUM(T18:T156)</f>
        <v>640242824</v>
      </c>
      <c r="U157" s="106">
        <f t="shared" ref="U157" si="2">SUM(U18:U156)</f>
        <v>53250878</v>
      </c>
      <c r="V157" s="107"/>
    </row>
    <row r="158" spans="1:23" ht="24.95" customHeight="1" x14ac:dyDescent="0.25">
      <c r="T158" s="108">
        <f>SUM(T18:T154)</f>
        <v>640242824</v>
      </c>
      <c r="U158" s="108">
        <f>SUM(U18:U156)</f>
        <v>53250878</v>
      </c>
      <c r="V158" s="109">
        <f>SUM(V18:V156)</f>
        <v>702886774</v>
      </c>
    </row>
    <row r="159" spans="1:23" ht="12.75" customHeight="1" x14ac:dyDescent="0.2">
      <c r="V159" s="84"/>
    </row>
    <row r="160" spans="1:23" ht="12.75" customHeight="1" x14ac:dyDescent="0.2">
      <c r="V160" s="83"/>
    </row>
  </sheetData>
  <mergeCells count="158">
    <mergeCell ref="V69:V72"/>
    <mergeCell ref="A148:A152"/>
    <mergeCell ref="D148:D152"/>
    <mergeCell ref="C148:C152"/>
    <mergeCell ref="E148:E152"/>
    <mergeCell ref="C122:C125"/>
    <mergeCell ref="D122:D125"/>
    <mergeCell ref="E122:E125"/>
    <mergeCell ref="A122:A125"/>
    <mergeCell ref="D126:D130"/>
    <mergeCell ref="E126:E130"/>
    <mergeCell ref="C126:C130"/>
    <mergeCell ref="A126:A130"/>
    <mergeCell ref="D115:D118"/>
    <mergeCell ref="E115:E118"/>
    <mergeCell ref="A119:A121"/>
    <mergeCell ref="C119:C121"/>
    <mergeCell ref="D119:D121"/>
    <mergeCell ref="C102:C105"/>
    <mergeCell ref="D102:D105"/>
    <mergeCell ref="E102:E105"/>
    <mergeCell ref="A73:A77"/>
    <mergeCell ref="C73:C77"/>
    <mergeCell ref="C69:C72"/>
    <mergeCell ref="A69:A72"/>
    <mergeCell ref="C64:C68"/>
    <mergeCell ref="A153:A156"/>
    <mergeCell ref="C153:C156"/>
    <mergeCell ref="D153:D156"/>
    <mergeCell ref="E153:E156"/>
    <mergeCell ref="C141:C143"/>
    <mergeCell ref="D141:D143"/>
    <mergeCell ref="E141:E143"/>
    <mergeCell ref="A144:A147"/>
    <mergeCell ref="C144:C147"/>
    <mergeCell ref="D144:D147"/>
    <mergeCell ref="E144:E147"/>
    <mergeCell ref="D69:D72"/>
    <mergeCell ref="D64:D68"/>
    <mergeCell ref="E64:E68"/>
    <mergeCell ref="E69:E72"/>
    <mergeCell ref="E73:E77"/>
    <mergeCell ref="D73:D77"/>
    <mergeCell ref="A131:A134"/>
    <mergeCell ref="C131:C134"/>
    <mergeCell ref="D131:D134"/>
    <mergeCell ref="E131:E134"/>
    <mergeCell ref="A93:A96"/>
    <mergeCell ref="E49:E52"/>
    <mergeCell ref="D49:D52"/>
    <mergeCell ref="D53:D55"/>
    <mergeCell ref="D60:D63"/>
    <mergeCell ref="E60:E63"/>
    <mergeCell ref="C49:C52"/>
    <mergeCell ref="A49:A52"/>
    <mergeCell ref="C44:C48"/>
    <mergeCell ref="A44:A48"/>
    <mergeCell ref="D44:D48"/>
    <mergeCell ref="E44:E48"/>
    <mergeCell ref="V153:V156"/>
    <mergeCell ref="C106:C109"/>
    <mergeCell ref="C88:C92"/>
    <mergeCell ref="C83:C87"/>
    <mergeCell ref="A83:A87"/>
    <mergeCell ref="A88:A92"/>
    <mergeCell ref="E83:E87"/>
    <mergeCell ref="D83:D87"/>
    <mergeCell ref="D88:D92"/>
    <mergeCell ref="V122:V125"/>
    <mergeCell ref="V126:V130"/>
    <mergeCell ref="V135:V140"/>
    <mergeCell ref="V141:V143"/>
    <mergeCell ref="V144:V147"/>
    <mergeCell ref="V148:V152"/>
    <mergeCell ref="A141:A143"/>
    <mergeCell ref="E110:E114"/>
    <mergeCell ref="D106:D109"/>
    <mergeCell ref="E106:E109"/>
    <mergeCell ref="A102:A105"/>
    <mergeCell ref="A135:A140"/>
    <mergeCell ref="D135:D140"/>
    <mergeCell ref="E135:E140"/>
    <mergeCell ref="C135:C139"/>
    <mergeCell ref="V73:V77"/>
    <mergeCell ref="A1:V12"/>
    <mergeCell ref="V30:V34"/>
    <mergeCell ref="V35:V38"/>
    <mergeCell ref="V39:V43"/>
    <mergeCell ref="V44:V48"/>
    <mergeCell ref="V49:V52"/>
    <mergeCell ref="V53:V55"/>
    <mergeCell ref="E88:E92"/>
    <mergeCell ref="C78:C82"/>
    <mergeCell ref="A78:A82"/>
    <mergeCell ref="D78:D82"/>
    <mergeCell ref="E78:E82"/>
    <mergeCell ref="V78:V82"/>
    <mergeCell ref="V83:V87"/>
    <mergeCell ref="V88:V92"/>
    <mergeCell ref="V18:V24"/>
    <mergeCell ref="A25:A29"/>
    <mergeCell ref="B25:B29"/>
    <mergeCell ref="C25:C29"/>
    <mergeCell ref="D25:D29"/>
    <mergeCell ref="E25:E29"/>
    <mergeCell ref="V25:V29"/>
    <mergeCell ref="A64:A68"/>
    <mergeCell ref="V131:V134"/>
    <mergeCell ref="V115:V118"/>
    <mergeCell ref="V119:V121"/>
    <mergeCell ref="A115:A118"/>
    <mergeCell ref="C115:C118"/>
    <mergeCell ref="A110:A114"/>
    <mergeCell ref="C110:C114"/>
    <mergeCell ref="D110:D114"/>
    <mergeCell ref="V97:V101"/>
    <mergeCell ref="C93:C96"/>
    <mergeCell ref="D93:D96"/>
    <mergeCell ref="E93:E96"/>
    <mergeCell ref="V93:V96"/>
    <mergeCell ref="C97:C101"/>
    <mergeCell ref="E119:E121"/>
    <mergeCell ref="D97:D101"/>
    <mergeCell ref="E97:E101"/>
    <mergeCell ref="V102:V105"/>
    <mergeCell ref="V106:V109"/>
    <mergeCell ref="V110:V114"/>
    <mergeCell ref="V60:V63"/>
    <mergeCell ref="V64:V68"/>
    <mergeCell ref="C60:C63"/>
    <mergeCell ref="A60:A63"/>
    <mergeCell ref="A56:A59"/>
    <mergeCell ref="C56:C59"/>
    <mergeCell ref="D56:D59"/>
    <mergeCell ref="V56:V59"/>
    <mergeCell ref="A53:A55"/>
    <mergeCell ref="C53:C55"/>
    <mergeCell ref="E53:E55"/>
    <mergeCell ref="E39:E43"/>
    <mergeCell ref="E35:E38"/>
    <mergeCell ref="D35:D38"/>
    <mergeCell ref="C35:C38"/>
    <mergeCell ref="C39:C43"/>
    <mergeCell ref="A13:R13"/>
    <mergeCell ref="A14:R14"/>
    <mergeCell ref="A15:R15"/>
    <mergeCell ref="A18:A24"/>
    <mergeCell ref="B18:B24"/>
    <mergeCell ref="C18:C24"/>
    <mergeCell ref="D18:D24"/>
    <mergeCell ref="E18:E24"/>
    <mergeCell ref="D30:D34"/>
    <mergeCell ref="E30:E34"/>
    <mergeCell ref="A30:A34"/>
    <mergeCell ref="C30:C34"/>
    <mergeCell ref="A39:A43"/>
    <mergeCell ref="D39:D43"/>
    <mergeCell ref="A35:A38"/>
  </mergeCells>
  <pageMargins left="1.6929133858267718" right="0.70866141732283472" top="0.74803149606299213" bottom="0.74803149606299213" header="0.31496062992125984" footer="0.31496062992125984"/>
  <pageSetup paperSize="5" scale="35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A7" sqref="A7"/>
    </sheetView>
  </sheetViews>
  <sheetFormatPr baseColWidth="10" defaultColWidth="11.42578125" defaultRowHeight="20.100000000000001" customHeight="1" x14ac:dyDescent="0.2"/>
  <cols>
    <col min="1" max="1" width="115.85546875" style="41" customWidth="1"/>
    <col min="2" max="16384" width="11.42578125" style="41"/>
  </cols>
  <sheetData>
    <row r="1" spans="1:1" ht="20.100000000000001" customHeight="1" x14ac:dyDescent="0.2">
      <c r="A1" s="40" t="s">
        <v>35</v>
      </c>
    </row>
    <row r="2" spans="1:1" ht="20.100000000000001" customHeight="1" x14ac:dyDescent="0.2">
      <c r="A2" s="42"/>
    </row>
    <row r="3" spans="1:1" ht="20.100000000000001" customHeight="1" x14ac:dyDescent="0.2">
      <c r="A3" s="43" t="s">
        <v>36</v>
      </c>
    </row>
    <row r="4" spans="1:1" ht="20.100000000000001" customHeight="1" x14ac:dyDescent="0.2">
      <c r="A4" s="44" t="s">
        <v>37</v>
      </c>
    </row>
    <row r="5" spans="1:1" ht="20.100000000000001" customHeight="1" x14ac:dyDescent="0.2">
      <c r="A5" s="44" t="s">
        <v>38</v>
      </c>
    </row>
    <row r="6" spans="1:1" ht="20.100000000000001" customHeight="1" x14ac:dyDescent="0.2">
      <c r="A6" s="44" t="s">
        <v>39</v>
      </c>
    </row>
    <row r="7" spans="1:1" ht="20.100000000000001" customHeight="1" x14ac:dyDescent="0.2">
      <c r="A7" s="44" t="s">
        <v>40</v>
      </c>
    </row>
    <row r="8" spans="1:1" ht="20.100000000000001" customHeight="1" x14ac:dyDescent="0.2">
      <c r="A8" s="42"/>
    </row>
    <row r="9" spans="1:1" ht="20.100000000000001" customHeight="1" x14ac:dyDescent="0.2">
      <c r="A9" s="43" t="s">
        <v>41</v>
      </c>
    </row>
    <row r="10" spans="1:1" ht="20.100000000000001" customHeight="1" x14ac:dyDescent="0.2">
      <c r="A10" s="44" t="s">
        <v>42</v>
      </c>
    </row>
    <row r="11" spans="1:1" ht="20.100000000000001" customHeight="1" x14ac:dyDescent="0.2">
      <c r="A11" s="44" t="s">
        <v>43</v>
      </c>
    </row>
    <row r="12" spans="1:1" ht="20.100000000000001" customHeight="1" x14ac:dyDescent="0.2">
      <c r="A12" s="44" t="s">
        <v>44</v>
      </c>
    </row>
    <row r="13" spans="1:1" ht="20.100000000000001" customHeight="1" x14ac:dyDescent="0.2">
      <c r="A13" s="44" t="s">
        <v>45</v>
      </c>
    </row>
    <row r="14" spans="1:1" ht="20.100000000000001" customHeight="1" x14ac:dyDescent="0.2">
      <c r="A14" s="42"/>
    </row>
    <row r="15" spans="1:1" ht="20.100000000000001" customHeight="1" x14ac:dyDescent="0.2">
      <c r="A15" s="43" t="s">
        <v>46</v>
      </c>
    </row>
    <row r="16" spans="1:1" ht="20.100000000000001" customHeight="1" x14ac:dyDescent="0.2">
      <c r="A16" s="44" t="s">
        <v>47</v>
      </c>
    </row>
    <row r="17" spans="1:1" ht="20.100000000000001" customHeight="1" x14ac:dyDescent="0.2">
      <c r="A17" s="44" t="s">
        <v>48</v>
      </c>
    </row>
    <row r="18" spans="1:1" ht="20.100000000000001" customHeight="1" x14ac:dyDescent="0.2">
      <c r="A18" s="44" t="s">
        <v>49</v>
      </c>
    </row>
    <row r="19" spans="1:1" ht="20.100000000000001" customHeight="1" x14ac:dyDescent="0.2">
      <c r="A19" s="44" t="s">
        <v>45</v>
      </c>
    </row>
    <row r="20" spans="1:1" ht="20.100000000000001" customHeight="1" x14ac:dyDescent="0.2">
      <c r="A20" s="42"/>
    </row>
    <row r="21" spans="1:1" ht="20.100000000000001" customHeight="1" x14ac:dyDescent="0.2">
      <c r="A21" s="43" t="s">
        <v>50</v>
      </c>
    </row>
    <row r="22" spans="1:1" ht="20.100000000000001" customHeight="1" x14ac:dyDescent="0.2">
      <c r="A22" s="44" t="s">
        <v>51</v>
      </c>
    </row>
    <row r="23" spans="1:1" ht="20.100000000000001" customHeight="1" x14ac:dyDescent="0.2">
      <c r="A23" s="44" t="s">
        <v>52</v>
      </c>
    </row>
    <row r="24" spans="1:1" ht="20.100000000000001" customHeight="1" x14ac:dyDescent="0.2">
      <c r="A24" s="44" t="s">
        <v>73</v>
      </c>
    </row>
    <row r="25" spans="1:1" ht="20.100000000000001" customHeight="1" x14ac:dyDescent="0.2">
      <c r="A25" s="44" t="s">
        <v>53</v>
      </c>
    </row>
    <row r="26" spans="1:1" ht="20.100000000000001" customHeight="1" x14ac:dyDescent="0.2">
      <c r="A26" s="44" t="s">
        <v>54</v>
      </c>
    </row>
    <row r="27" spans="1:1" ht="20.100000000000001" customHeight="1" x14ac:dyDescent="0.2">
      <c r="A27" s="44" t="s">
        <v>74</v>
      </c>
    </row>
    <row r="28" spans="1:1" ht="20.100000000000001" customHeight="1" x14ac:dyDescent="0.2">
      <c r="A28" s="44" t="s">
        <v>55</v>
      </c>
    </row>
    <row r="29" spans="1:1" ht="20.100000000000001" customHeight="1" x14ac:dyDescent="0.2">
      <c r="A29" s="44" t="s">
        <v>75</v>
      </c>
    </row>
    <row r="30" spans="1:1" ht="20.100000000000001" customHeight="1" x14ac:dyDescent="0.2">
      <c r="A30" s="44" t="s">
        <v>45</v>
      </c>
    </row>
    <row r="31" spans="1:1" ht="20.100000000000001" customHeight="1" x14ac:dyDescent="0.2">
      <c r="A31" s="42"/>
    </row>
    <row r="32" spans="1:1" ht="20.100000000000001" customHeight="1" x14ac:dyDescent="0.2">
      <c r="A32" s="43" t="s">
        <v>56</v>
      </c>
    </row>
    <row r="33" spans="1:1" ht="20.100000000000001" customHeight="1" x14ac:dyDescent="0.2">
      <c r="A33" s="44" t="s">
        <v>57</v>
      </c>
    </row>
    <row r="34" spans="1:1" ht="20.100000000000001" customHeight="1" x14ac:dyDescent="0.2">
      <c r="A34" s="44" t="s">
        <v>58</v>
      </c>
    </row>
    <row r="35" spans="1:1" ht="20.100000000000001" customHeight="1" x14ac:dyDescent="0.2">
      <c r="A35" s="44" t="s">
        <v>59</v>
      </c>
    </row>
    <row r="36" spans="1:1" ht="20.100000000000001" customHeight="1" x14ac:dyDescent="0.2">
      <c r="A36" s="42"/>
    </row>
    <row r="37" spans="1:1" ht="20.100000000000001" customHeight="1" x14ac:dyDescent="0.2">
      <c r="A37" s="43" t="s">
        <v>60</v>
      </c>
    </row>
    <row r="38" spans="1:1" ht="20.100000000000001" customHeight="1" x14ac:dyDescent="0.2">
      <c r="A38" s="44" t="s">
        <v>61</v>
      </c>
    </row>
    <row r="39" spans="1:1" ht="20.100000000000001" customHeight="1" x14ac:dyDescent="0.2">
      <c r="A39" s="44" t="s">
        <v>76</v>
      </c>
    </row>
    <row r="40" spans="1:1" ht="20.100000000000001" customHeight="1" x14ac:dyDescent="0.2">
      <c r="A40" s="44" t="s">
        <v>77</v>
      </c>
    </row>
    <row r="41" spans="1:1" ht="20.100000000000001" customHeight="1" x14ac:dyDescent="0.2">
      <c r="A41" s="44" t="s">
        <v>78</v>
      </c>
    </row>
    <row r="42" spans="1:1" ht="20.100000000000001" customHeight="1" x14ac:dyDescent="0.2">
      <c r="A42" s="44" t="s">
        <v>79</v>
      </c>
    </row>
    <row r="43" spans="1:1" ht="20.100000000000001" customHeight="1" x14ac:dyDescent="0.2">
      <c r="A43" s="44" t="s">
        <v>62</v>
      </c>
    </row>
    <row r="44" spans="1:1" ht="20.100000000000001" customHeight="1" x14ac:dyDescent="0.2">
      <c r="A44" s="44" t="s">
        <v>45</v>
      </c>
    </row>
    <row r="45" spans="1:1" ht="20.100000000000001" customHeight="1" x14ac:dyDescent="0.2">
      <c r="A45" s="42"/>
    </row>
    <row r="46" spans="1:1" ht="20.100000000000001" customHeight="1" x14ac:dyDescent="0.2">
      <c r="A46" s="45" t="s">
        <v>63</v>
      </c>
    </row>
    <row r="47" spans="1:1" ht="20.100000000000001" customHeight="1" x14ac:dyDescent="0.2">
      <c r="A47" s="42"/>
    </row>
    <row r="48" spans="1:1" ht="20.100000000000001" customHeight="1" x14ac:dyDescent="0.2">
      <c r="A48" s="46" t="s">
        <v>64</v>
      </c>
    </row>
    <row r="49" spans="1:1" ht="20.100000000000001" customHeight="1" x14ac:dyDescent="0.2">
      <c r="A49" s="44" t="s">
        <v>65</v>
      </c>
    </row>
    <row r="50" spans="1:1" ht="20.100000000000001" customHeight="1" x14ac:dyDescent="0.2">
      <c r="A50" s="44" t="s">
        <v>66</v>
      </c>
    </row>
    <row r="51" spans="1:1" ht="20.100000000000001" customHeight="1" x14ac:dyDescent="0.2">
      <c r="A51" s="44" t="s">
        <v>67</v>
      </c>
    </row>
    <row r="52" spans="1:1" ht="20.100000000000001" customHeight="1" x14ac:dyDescent="0.2">
      <c r="A52" s="44" t="s">
        <v>45</v>
      </c>
    </row>
    <row r="53" spans="1:1" ht="20.100000000000001" customHeight="1" x14ac:dyDescent="0.2">
      <c r="A53" s="42"/>
    </row>
    <row r="54" spans="1:1" ht="20.100000000000001" customHeight="1" x14ac:dyDescent="0.2">
      <c r="A54" s="47" t="s">
        <v>68</v>
      </c>
    </row>
    <row r="55" spans="1:1" ht="20.100000000000001" customHeight="1" x14ac:dyDescent="0.2">
      <c r="A55" s="42"/>
    </row>
    <row r="56" spans="1:1" ht="20.100000000000001" customHeight="1" x14ac:dyDescent="0.2">
      <c r="A56" s="48" t="s">
        <v>69</v>
      </c>
    </row>
    <row r="57" spans="1:1" ht="20.100000000000001" customHeight="1" x14ac:dyDescent="0.2">
      <c r="A57" s="44" t="s">
        <v>70</v>
      </c>
    </row>
    <row r="58" spans="1:1" ht="20.100000000000001" customHeight="1" x14ac:dyDescent="0.2">
      <c r="A58" s="44" t="s">
        <v>71</v>
      </c>
    </row>
    <row r="59" spans="1:1" ht="20.100000000000001" customHeight="1" x14ac:dyDescent="0.2">
      <c r="A59" s="44" t="s">
        <v>72</v>
      </c>
    </row>
    <row r="60" spans="1:1" ht="20.100000000000001" customHeight="1" x14ac:dyDescent="0.2">
      <c r="A60" s="44"/>
    </row>
    <row r="61" spans="1:1" ht="20.100000000000001" customHeight="1" x14ac:dyDescent="0.2">
      <c r="A61" s="49" t="s">
        <v>80</v>
      </c>
    </row>
    <row r="62" spans="1:1" ht="20.100000000000001" customHeight="1" x14ac:dyDescent="0.2">
      <c r="A62" s="4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GENERAL DE PAGOS 2021</vt:lpstr>
      <vt:lpstr>Niveles y Grupos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SECRETARIA GENERAL</cp:lastModifiedBy>
  <cp:lastPrinted>2022-01-26T13:09:15Z</cp:lastPrinted>
  <dcterms:created xsi:type="dcterms:W3CDTF">2003-03-07T14:03:57Z</dcterms:created>
  <dcterms:modified xsi:type="dcterms:W3CDTF">2022-01-26T15:29:37Z</dcterms:modified>
</cp:coreProperties>
</file>